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 tabRatio="919" activeTab="1"/>
  </bookViews>
  <sheets>
    <sheet name="Ageing duration" sheetId="11" r:id="rId1"/>
    <sheet name="all" sheetId="13" r:id="rId2"/>
    <sheet name="45-Tens" sheetId="1" r:id="rId3"/>
    <sheet name="0-Tens" sheetId="2" r:id="rId4"/>
    <sheet name="90-Tens" sheetId="3" r:id="rId5"/>
    <sheet name="0-Comp" sheetId="4" r:id="rId6"/>
    <sheet name="90-Comp" sheetId="5" r:id="rId7"/>
    <sheet name="S-Flex" sheetId="6" r:id="rId8"/>
    <sheet name="ILSS" sheetId="7" r:id="rId9"/>
    <sheet name="G1c" sheetId="8" r:id="rId10"/>
    <sheet name="G2c" sheetId="9" r:id="rId11"/>
    <sheet name="Mix" sheetId="10" r:id="rId12"/>
  </sheets>
  <calcPr calcId="152511"/>
</workbook>
</file>

<file path=xl/calcChain.xml><?xml version="1.0" encoding="utf-8"?>
<calcChain xmlns="http://schemas.openxmlformats.org/spreadsheetml/2006/main">
  <c r="T30" i="13" l="1"/>
  <c r="R30" i="13"/>
  <c r="P30" i="13"/>
  <c r="N30" i="13"/>
  <c r="L30" i="13"/>
  <c r="T31" i="13"/>
  <c r="R31" i="13"/>
  <c r="P31" i="13"/>
  <c r="N31" i="13"/>
  <c r="L31" i="13"/>
  <c r="J31" i="13"/>
  <c r="H31" i="13"/>
  <c r="F31" i="13"/>
  <c r="D31" i="13"/>
  <c r="B31" i="13"/>
  <c r="J30" i="13"/>
  <c r="H30" i="13"/>
  <c r="F30" i="13"/>
  <c r="D30" i="13"/>
  <c r="B30" i="13"/>
  <c r="G29" i="5" l="1"/>
  <c r="F29" i="5" l="1"/>
  <c r="E29" i="5"/>
  <c r="D29" i="5"/>
</calcChain>
</file>

<file path=xl/sharedStrings.xml><?xml version="1.0" encoding="utf-8"?>
<sst xmlns="http://schemas.openxmlformats.org/spreadsheetml/2006/main" count="81" uniqueCount="29">
  <si>
    <t>S-45-M3-UD-HW</t>
  </si>
  <si>
    <t>F-45-M3-UD-HW</t>
  </si>
  <si>
    <t>S-Tens-0º-M3-UD-HW</t>
  </si>
  <si>
    <t>F-Tens-0º-M3-UD-HW</t>
  </si>
  <si>
    <t>S-Tens-90º-M3-UD-HW</t>
  </si>
  <si>
    <t>F-Tens-90º-M3-UD-HW</t>
  </si>
  <si>
    <t>S-Comp-0º-M3-UD-HW</t>
  </si>
  <si>
    <t>S-Comp-90º-M3-UD-HW</t>
  </si>
  <si>
    <t>S-Flex-M3-UD-HW</t>
  </si>
  <si>
    <t>F-ILSS-M3-UD-HW</t>
  </si>
  <si>
    <t>S-ILSS-M3-UD-HW</t>
  </si>
  <si>
    <t>S-G1C-M3-UD-HW</t>
  </si>
  <si>
    <t>S-G2C-M3-UD-HW</t>
  </si>
  <si>
    <t>S-Mix-M3-UD-HW</t>
  </si>
  <si>
    <t>√time, √days</t>
  </si>
  <si>
    <t>ΔM %</t>
  </si>
  <si>
    <t>Ageing duration (days)</t>
  </si>
  <si>
    <t>Tension 0</t>
  </si>
  <si>
    <t>Tension 90</t>
  </si>
  <si>
    <t>Compression 0</t>
  </si>
  <si>
    <t>Compression 90</t>
  </si>
  <si>
    <t>Flexure</t>
  </si>
  <si>
    <t>Tension +-45</t>
  </si>
  <si>
    <t>ILSS</t>
  </si>
  <si>
    <t>Gic</t>
  </si>
  <si>
    <t>GIIc</t>
  </si>
  <si>
    <t>MIX</t>
  </si>
  <si>
    <t>rate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</si>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</sst>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orpoS"/>
    </font>
    <font>
      <b/>
      <sz val="9"/>
      <color rgb="FF2E75B6"/>
      <name val="Times New Roman"/>
      <family val="1"/>
    </font>
    <font>
      <b/>
      <sz val="11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3" borderId="0" xfId="0" applyFont="1" applyFill="1"/>
  </cellXfs>
  <cellStyles count="2">
    <cellStyle name="Normal" xfId="0" builtinId="0"/>
    <cellStyle name="Standard_working documen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7839020122484"/>
          <c:y val="4.9965946037567231E-2"/>
          <c:w val="0.72835667665435622"/>
          <c:h val="0.84009389237304244"/>
        </c:manualLayout>
      </c:layout>
      <c:scatterChart>
        <c:scatterStyle val="lineMarker"/>
        <c:varyColors val="0"/>
        <c:ser>
          <c:idx val="0"/>
          <c:order val="0"/>
          <c:tx>
            <c:v>T-0</c:v>
          </c:tx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all!$A$3:$A$25</c:f>
              <c:numCache>
                <c:formatCode>General</c:formatCode>
                <c:ptCount val="2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  <c:pt idx="12">
                  <c:v>9.5393920141694561</c:v>
                </c:pt>
              </c:numCache>
            </c:numRef>
          </c:xVal>
          <c:yVal>
            <c:numRef>
              <c:f>all!$B$3:$B$25</c:f>
              <c:numCache>
                <c:formatCode>General</c:formatCode>
                <c:ptCount val="23"/>
                <c:pt idx="0">
                  <c:v>4.6511627906984529E-2</c:v>
                </c:pt>
                <c:pt idx="1">
                  <c:v>5.8139534883727431E-2</c:v>
                </c:pt>
                <c:pt idx="2">
                  <c:v>6.9767441860470347E-2</c:v>
                </c:pt>
                <c:pt idx="3">
                  <c:v>8.1395348837213249E-2</c:v>
                </c:pt>
                <c:pt idx="4">
                  <c:v>8.1395348837213249E-2</c:v>
                </c:pt>
                <c:pt idx="5">
                  <c:v>9.3023255813956152E-2</c:v>
                </c:pt>
                <c:pt idx="6">
                  <c:v>0.10465116279069907</c:v>
                </c:pt>
                <c:pt idx="7">
                  <c:v>0.11627906976744197</c:v>
                </c:pt>
                <c:pt idx="8">
                  <c:v>0.11627906976744197</c:v>
                </c:pt>
                <c:pt idx="9">
                  <c:v>0.11627906976744197</c:v>
                </c:pt>
                <c:pt idx="10">
                  <c:v>0.11627906976744197</c:v>
                </c:pt>
                <c:pt idx="11">
                  <c:v>0.11627906976744197</c:v>
                </c:pt>
                <c:pt idx="12">
                  <c:v>0.11627906976744197</c:v>
                </c:pt>
              </c:numCache>
            </c:numRef>
          </c:yVal>
          <c:smooth val="0"/>
        </c:ser>
        <c:ser>
          <c:idx val="1"/>
          <c:order val="1"/>
          <c:tx>
            <c:v>T-90</c:v>
          </c:tx>
          <c:spPr>
            <a:ln w="28575">
              <a:noFill/>
            </a:ln>
          </c:spPr>
          <c:marker>
            <c:symbol val="square"/>
            <c:size val="5"/>
          </c:marker>
          <c:xVal>
            <c:numRef>
              <c:f>all!$C$3:$C$25</c:f>
              <c:numCache>
                <c:formatCode>General</c:formatCode>
                <c:ptCount val="2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  <c:pt idx="12">
                  <c:v>9.5393920141694561</c:v>
                </c:pt>
              </c:numCache>
            </c:numRef>
          </c:xVal>
          <c:yVal>
            <c:numRef>
              <c:f>all!$D$3:$D$25</c:f>
              <c:numCache>
                <c:formatCode>General</c:formatCode>
                <c:ptCount val="23"/>
                <c:pt idx="0">
                  <c:v>0.10285126564196469</c:v>
                </c:pt>
                <c:pt idx="1">
                  <c:v>0.10285126564196469</c:v>
                </c:pt>
                <c:pt idx="2">
                  <c:v>0.10856522484429534</c:v>
                </c:pt>
                <c:pt idx="3">
                  <c:v>0.11999314324895667</c:v>
                </c:pt>
                <c:pt idx="4">
                  <c:v>0.12570710245128736</c:v>
                </c:pt>
                <c:pt idx="5">
                  <c:v>0.12570710245128736</c:v>
                </c:pt>
                <c:pt idx="6">
                  <c:v>0.131421061653618</c:v>
                </c:pt>
                <c:pt idx="7">
                  <c:v>0.16570481686760202</c:v>
                </c:pt>
                <c:pt idx="8">
                  <c:v>0.16570481686760202</c:v>
                </c:pt>
                <c:pt idx="9">
                  <c:v>0.16570481686760202</c:v>
                </c:pt>
                <c:pt idx="10">
                  <c:v>0.16570481686760202</c:v>
                </c:pt>
                <c:pt idx="11">
                  <c:v>0.16570481686760202</c:v>
                </c:pt>
                <c:pt idx="12">
                  <c:v>0.16570481686760202</c:v>
                </c:pt>
              </c:numCache>
            </c:numRef>
          </c:yVal>
          <c:smooth val="0"/>
        </c:ser>
        <c:ser>
          <c:idx val="2"/>
          <c:order val="2"/>
          <c:tx>
            <c:v>C-0</c:v>
          </c:tx>
          <c:spPr>
            <a:ln w="28575">
              <a:noFill/>
            </a:ln>
          </c:spPr>
          <c:xVal>
            <c:numRef>
              <c:f>all!$E$3:$E$25</c:f>
              <c:numCache>
                <c:formatCode>General</c:formatCode>
                <c:ptCount val="2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</c:numCache>
            </c:numRef>
          </c:xVal>
          <c:yVal>
            <c:numRef>
              <c:f>all!$F$3:$F$25</c:f>
              <c:numCache>
                <c:formatCode>General</c:formatCode>
                <c:ptCount val="23"/>
                <c:pt idx="0">
                  <c:v>9.8442295442715669E-2</c:v>
                </c:pt>
                <c:pt idx="1">
                  <c:v>0.10230277761692594</c:v>
                </c:pt>
                <c:pt idx="2">
                  <c:v>0.10230277761692594</c:v>
                </c:pt>
                <c:pt idx="3">
                  <c:v>0.11774470631381849</c:v>
                </c:pt>
                <c:pt idx="4">
                  <c:v>0.11774470631381849</c:v>
                </c:pt>
                <c:pt idx="5">
                  <c:v>0.11388422413960821</c:v>
                </c:pt>
                <c:pt idx="6">
                  <c:v>0.13704711718494703</c:v>
                </c:pt>
                <c:pt idx="7">
                  <c:v>0.16407049240449612</c:v>
                </c:pt>
                <c:pt idx="8">
                  <c:v>0.16021001023028583</c:v>
                </c:pt>
                <c:pt idx="9">
                  <c:v>0.15441928696895113</c:v>
                </c:pt>
                <c:pt idx="10">
                  <c:v>0.15441928696895113</c:v>
                </c:pt>
              </c:numCache>
            </c:numRef>
          </c:yVal>
          <c:smooth val="0"/>
        </c:ser>
        <c:ser>
          <c:idx val="3"/>
          <c:order val="3"/>
          <c:tx>
            <c:v>C-90</c:v>
          </c:tx>
          <c:spPr>
            <a:ln w="28575">
              <a:noFill/>
            </a:ln>
          </c:spPr>
          <c:xVal>
            <c:numRef>
              <c:f>all!$G$3:$G$25</c:f>
              <c:numCache>
                <c:formatCode>General</c:formatCode>
                <c:ptCount val="2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</c:numCache>
            </c:numRef>
          </c:xVal>
          <c:yVal>
            <c:numRef>
              <c:f>all!$H$3:$H$25</c:f>
              <c:numCache>
                <c:formatCode>General</c:formatCode>
                <c:ptCount val="23"/>
                <c:pt idx="0">
                  <c:v>8.9658129653441956E-2</c:v>
                </c:pt>
                <c:pt idx="1">
                  <c:v>9.5505398978679421E-2</c:v>
                </c:pt>
                <c:pt idx="2">
                  <c:v>9.7454488753741256E-2</c:v>
                </c:pt>
                <c:pt idx="3">
                  <c:v>9.9403578528816081E-2</c:v>
                </c:pt>
                <c:pt idx="4">
                  <c:v>9.9403578528816081E-2</c:v>
                </c:pt>
                <c:pt idx="5">
                  <c:v>0.10719993762912837</c:v>
                </c:pt>
                <c:pt idx="6">
                  <c:v>0.12279265582972695</c:v>
                </c:pt>
                <c:pt idx="7">
                  <c:v>0.13253810470510108</c:v>
                </c:pt>
                <c:pt idx="8">
                  <c:v>0.13448719448017593</c:v>
                </c:pt>
                <c:pt idx="9">
                  <c:v>0.13448719448017593</c:v>
                </c:pt>
                <c:pt idx="10">
                  <c:v>0.13448719448017593</c:v>
                </c:pt>
              </c:numCache>
            </c:numRef>
          </c:yVal>
          <c:smooth val="0"/>
        </c:ser>
        <c:ser>
          <c:idx val="4"/>
          <c:order val="4"/>
          <c:tx>
            <c:v>FLEX</c:v>
          </c:tx>
          <c:spPr>
            <a:ln w="28575">
              <a:noFill/>
            </a:ln>
          </c:spPr>
          <c:marker>
            <c:symbol val="diamond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all!$I$3:$I$25</c:f>
              <c:numCache>
                <c:formatCode>General</c:formatCode>
                <c:ptCount val="23"/>
                <c:pt idx="0">
                  <c:v>1.4142135623730951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4.6904157598234297</c:v>
                </c:pt>
                <c:pt idx="4">
                  <c:v>5.2915026221291814</c:v>
                </c:pt>
                <c:pt idx="5">
                  <c:v>5.9160797830996161</c:v>
                </c:pt>
                <c:pt idx="6">
                  <c:v>6.4807406984078604</c:v>
                </c:pt>
                <c:pt idx="7">
                  <c:v>7</c:v>
                </c:pt>
                <c:pt idx="8">
                  <c:v>7.4833147735478827</c:v>
                </c:pt>
                <c:pt idx="9">
                  <c:v>7.9372539331937721</c:v>
                </c:pt>
                <c:pt idx="10">
                  <c:v>8.3666002653407556</c:v>
                </c:pt>
              </c:numCache>
            </c:numRef>
          </c:xVal>
          <c:yVal>
            <c:numRef>
              <c:f>all!$J$3:$J$25</c:f>
              <c:numCache>
                <c:formatCode>General</c:formatCode>
                <c:ptCount val="23"/>
                <c:pt idx="0">
                  <c:v>0.13812640765766002</c:v>
                </c:pt>
                <c:pt idx="1">
                  <c:v>0.14428490990990572</c:v>
                </c:pt>
                <c:pt idx="2">
                  <c:v>0.15132319819819326</c:v>
                </c:pt>
                <c:pt idx="3">
                  <c:v>0.15308277027027684</c:v>
                </c:pt>
                <c:pt idx="4">
                  <c:v>0.17419763513513939</c:v>
                </c:pt>
                <c:pt idx="5">
                  <c:v>0.17947635135134329</c:v>
                </c:pt>
                <c:pt idx="6">
                  <c:v>0.17947635135134329</c:v>
                </c:pt>
                <c:pt idx="7">
                  <c:v>0.18299549549548705</c:v>
                </c:pt>
                <c:pt idx="8">
                  <c:v>0.19267314189189996</c:v>
                </c:pt>
                <c:pt idx="9">
                  <c:v>0.20938907657657696</c:v>
                </c:pt>
                <c:pt idx="10">
                  <c:v>0.20938907657657696</c:v>
                </c:pt>
              </c:numCache>
            </c:numRef>
          </c:yVal>
          <c:smooth val="0"/>
        </c:ser>
        <c:ser>
          <c:idx val="5"/>
          <c:order val="5"/>
          <c:tx>
            <c:v>T-45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all!$K$3:$K$25</c:f>
              <c:numCache>
                <c:formatCode>General</c:formatCode>
                <c:ptCount val="2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</c:numCache>
            </c:numRef>
          </c:xVal>
          <c:yVal>
            <c:numRef>
              <c:f>all!$L$3:$L$25</c:f>
              <c:numCache>
                <c:formatCode>General</c:formatCode>
                <c:ptCount val="23"/>
                <c:pt idx="0">
                  <c:v>8.4477754191391766E-2</c:v>
                </c:pt>
                <c:pt idx="1">
                  <c:v>0.1169691981111608</c:v>
                </c:pt>
                <c:pt idx="2">
                  <c:v>0.14729454576961704</c:v>
                </c:pt>
                <c:pt idx="3">
                  <c:v>0.15162673829224263</c:v>
                </c:pt>
                <c:pt idx="4">
                  <c:v>0.16462331586015794</c:v>
                </c:pt>
                <c:pt idx="5">
                  <c:v>0.16895550838278353</c:v>
                </c:pt>
                <c:pt idx="6">
                  <c:v>0.18195208595069884</c:v>
                </c:pt>
                <c:pt idx="7">
                  <c:v>0.19278256725728213</c:v>
                </c:pt>
                <c:pt idx="8">
                  <c:v>0.19711475977992696</c:v>
                </c:pt>
                <c:pt idx="9">
                  <c:v>0.19711475977992696</c:v>
                </c:pt>
                <c:pt idx="10">
                  <c:v>0.19711475977992696</c:v>
                </c:pt>
                <c:pt idx="11">
                  <c:v>0.19711475977992696</c:v>
                </c:pt>
              </c:numCache>
            </c:numRef>
          </c:yVal>
          <c:smooth val="0"/>
        </c:ser>
        <c:ser>
          <c:idx val="6"/>
          <c:order val="6"/>
          <c:tx>
            <c:v>ILSS</c:v>
          </c:tx>
          <c:spPr>
            <a:ln w="28575">
              <a:noFill/>
            </a:ln>
          </c:spPr>
          <c:marker>
            <c:symbol val="plus"/>
            <c:size val="6"/>
            <c:spPr>
              <a:ln>
                <a:solidFill>
                  <a:srgbClr val="FF0000"/>
                </a:solidFill>
              </a:ln>
            </c:spPr>
          </c:marker>
          <c:xVal>
            <c:numRef>
              <c:f>all!$M$3:$M$25</c:f>
              <c:numCache>
                <c:formatCode>General</c:formatCode>
                <c:ptCount val="23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7.2111025509279782</c:v>
                </c:pt>
                <c:pt idx="8">
                  <c:v>7.6811457478686078</c:v>
                </c:pt>
                <c:pt idx="9">
                  <c:v>8.1853527718724504</c:v>
                </c:pt>
                <c:pt idx="10">
                  <c:v>8.5440037453175304</c:v>
                </c:pt>
                <c:pt idx="11">
                  <c:v>8.9442719099991592</c:v>
                </c:pt>
                <c:pt idx="12">
                  <c:v>9.3273790530888157</c:v>
                </c:pt>
                <c:pt idx="13">
                  <c:v>9.6953597148326587</c:v>
                </c:pt>
              </c:numCache>
            </c:numRef>
          </c:xVal>
          <c:yVal>
            <c:numRef>
              <c:f>all!$N$3:$N$25</c:f>
              <c:numCache>
                <c:formatCode>General</c:formatCode>
                <c:ptCount val="23"/>
                <c:pt idx="0">
                  <c:v>5.302193466939608E-2</c:v>
                </c:pt>
                <c:pt idx="1">
                  <c:v>0.10604386933879216</c:v>
                </c:pt>
                <c:pt idx="2">
                  <c:v>0.12624270159380019</c:v>
                </c:pt>
                <c:pt idx="3">
                  <c:v>0.15401609594445306</c:v>
                </c:pt>
                <c:pt idx="4">
                  <c:v>0.16664036610383307</c:v>
                </c:pt>
                <c:pt idx="5">
                  <c:v>0.17358371469148787</c:v>
                </c:pt>
                <c:pt idx="6">
                  <c:v>0.17863342275523988</c:v>
                </c:pt>
                <c:pt idx="7">
                  <c:v>0.19820104150227472</c:v>
                </c:pt>
                <c:pt idx="8">
                  <c:v>0.20766924412180554</c:v>
                </c:pt>
                <c:pt idx="9">
                  <c:v>0.20072589553415074</c:v>
                </c:pt>
                <c:pt idx="10">
                  <c:v>0.20451317658197313</c:v>
                </c:pt>
                <c:pt idx="11">
                  <c:v>0.20703803061384915</c:v>
                </c:pt>
                <c:pt idx="12">
                  <c:v>0.20766924412180554</c:v>
                </c:pt>
                <c:pt idx="13">
                  <c:v>0.20893167113775193</c:v>
                </c:pt>
              </c:numCache>
            </c:numRef>
          </c:yVal>
          <c:smooth val="0"/>
        </c:ser>
        <c:ser>
          <c:idx val="7"/>
          <c:order val="7"/>
          <c:tx>
            <c:v>ILFT I</c:v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chemeClr val="tx2"/>
                </a:solidFill>
              </a:ln>
            </c:spPr>
          </c:marker>
          <c:xVal>
            <c:numRef>
              <c:f>all!$O$3:$O$25</c:f>
              <c:numCache>
                <c:formatCode>General</c:formatCode>
                <c:ptCount val="23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  <c:pt idx="14">
                  <c:v>9.6953597148326587</c:v>
                </c:pt>
              </c:numCache>
            </c:numRef>
          </c:xVal>
          <c:yVal>
            <c:numRef>
              <c:f>all!$P$3:$P$25</c:f>
              <c:numCache>
                <c:formatCode>General</c:formatCode>
                <c:ptCount val="23"/>
                <c:pt idx="0">
                  <c:v>8.3696399908261068E-2</c:v>
                </c:pt>
                <c:pt idx="1">
                  <c:v>0.15592753955514599</c:v>
                </c:pt>
                <c:pt idx="2">
                  <c:v>0.16166016968585697</c:v>
                </c:pt>
                <c:pt idx="3">
                  <c:v>0.16395322173813831</c:v>
                </c:pt>
                <c:pt idx="4">
                  <c:v>0.16624627379040435</c:v>
                </c:pt>
                <c:pt idx="5">
                  <c:v>0.17197890392111534</c:v>
                </c:pt>
                <c:pt idx="6">
                  <c:v>0.1765650080256933</c:v>
                </c:pt>
                <c:pt idx="7">
                  <c:v>0.19146984636551431</c:v>
                </c:pt>
                <c:pt idx="8">
                  <c:v>0.21096078880989802</c:v>
                </c:pt>
                <c:pt idx="9">
                  <c:v>0.21210731483603104</c:v>
                </c:pt>
                <c:pt idx="10">
                  <c:v>0.19605595047007701</c:v>
                </c:pt>
                <c:pt idx="11">
                  <c:v>0.2029351066269057</c:v>
                </c:pt>
                <c:pt idx="12">
                  <c:v>0.2029351066269057</c:v>
                </c:pt>
                <c:pt idx="13">
                  <c:v>0.20981426278376497</c:v>
                </c:pt>
                <c:pt idx="14">
                  <c:v>0.20866773675761668</c:v>
                </c:pt>
              </c:numCache>
            </c:numRef>
          </c:yVal>
          <c:smooth val="0"/>
        </c:ser>
        <c:ser>
          <c:idx val="8"/>
          <c:order val="8"/>
          <c:tx>
            <c:v>ILFT II</c:v>
          </c:tx>
          <c:spPr>
            <a:ln w="28575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xVal>
            <c:numRef>
              <c:f>all!$Q$3:$Q$25</c:f>
              <c:numCache>
                <c:formatCode>General</c:formatCode>
                <c:ptCount val="23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</c:numCache>
            </c:numRef>
          </c:xVal>
          <c:yVal>
            <c:numRef>
              <c:f>all!$R$3:$R$25</c:f>
              <c:numCache>
                <c:formatCode>General</c:formatCode>
                <c:ptCount val="23"/>
                <c:pt idx="0">
                  <c:v>7.3537917472276088E-2</c:v>
                </c:pt>
                <c:pt idx="1">
                  <c:v>0.12889792276038439</c:v>
                </c:pt>
                <c:pt idx="2">
                  <c:v>0.13716061011683028</c:v>
                </c:pt>
                <c:pt idx="3">
                  <c:v>0.15533852230097606</c:v>
                </c:pt>
                <c:pt idx="4">
                  <c:v>0.161122403450497</c:v>
                </c:pt>
                <c:pt idx="5">
                  <c:v>0.16525374712871996</c:v>
                </c:pt>
                <c:pt idx="6">
                  <c:v>0.16608001586436894</c:v>
                </c:pt>
                <c:pt idx="7">
                  <c:v>0.17599524069206882</c:v>
                </c:pt>
                <c:pt idx="8">
                  <c:v>0.18673673425543968</c:v>
                </c:pt>
                <c:pt idx="9">
                  <c:v>0.19582569034751257</c:v>
                </c:pt>
                <c:pt idx="10">
                  <c:v>0.18756300299108866</c:v>
                </c:pt>
                <c:pt idx="11">
                  <c:v>0.19086807793366264</c:v>
                </c:pt>
                <c:pt idx="12">
                  <c:v>0.1941731528762366</c:v>
                </c:pt>
                <c:pt idx="13">
                  <c:v>0.18591046551981269</c:v>
                </c:pt>
              </c:numCache>
            </c:numRef>
          </c:yVal>
          <c:smooth val="0"/>
        </c:ser>
        <c:ser>
          <c:idx val="9"/>
          <c:order val="9"/>
          <c:tx>
            <c:v>ILFT I/II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all!$S$3:$S$25</c:f>
              <c:numCache>
                <c:formatCode>General</c:formatCode>
                <c:ptCount val="23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  <c:pt idx="14">
                  <c:v>9.6953597148326587</c:v>
                </c:pt>
              </c:numCache>
            </c:numRef>
          </c:xVal>
          <c:yVal>
            <c:numRef>
              <c:f>all!$T$3:$T$25</c:f>
              <c:numCache>
                <c:formatCode>General</c:formatCode>
                <c:ptCount val="23"/>
                <c:pt idx="0">
                  <c:v>9.575823480245968E-2</c:v>
                </c:pt>
                <c:pt idx="1">
                  <c:v>0.14688339406139891</c:v>
                </c:pt>
                <c:pt idx="2">
                  <c:v>0.16960568706534307</c:v>
                </c:pt>
                <c:pt idx="3">
                  <c:v>0.17122870799420861</c:v>
                </c:pt>
                <c:pt idx="4">
                  <c:v>0.17447474985191797</c:v>
                </c:pt>
                <c:pt idx="5">
                  <c:v>0.17690928124519464</c:v>
                </c:pt>
                <c:pt idx="6">
                  <c:v>0.18177834403176954</c:v>
                </c:pt>
                <c:pt idx="7">
                  <c:v>0.20044308471359318</c:v>
                </c:pt>
                <c:pt idx="8">
                  <c:v>0.2077466788934231</c:v>
                </c:pt>
                <c:pt idx="9">
                  <c:v>0.21423876260886354</c:v>
                </c:pt>
                <c:pt idx="10">
                  <c:v>0.19395100099815274</c:v>
                </c:pt>
                <c:pt idx="11">
                  <c:v>0.21180423121556524</c:v>
                </c:pt>
                <c:pt idx="12">
                  <c:v>0.2077466788934231</c:v>
                </c:pt>
                <c:pt idx="13">
                  <c:v>0.20612365796457921</c:v>
                </c:pt>
                <c:pt idx="14">
                  <c:v>0.212615741679998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50040"/>
        <c:axId val="356852344"/>
      </c:scatterChart>
      <c:valAx>
        <c:axId val="346150040"/>
        <c:scaling>
          <c:orientation val="minMax"/>
          <c:max val="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(√days)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56852344"/>
        <c:crosses val="autoZero"/>
        <c:crossBetween val="midCat"/>
      </c:valAx>
      <c:valAx>
        <c:axId val="356852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 (%)</a:t>
                </a:r>
              </a:p>
            </c:rich>
          </c:tx>
          <c:layout>
            <c:manualLayout>
              <c:xMode val="edge"/>
              <c:yMode val="edge"/>
              <c:x val="2.9689297687346603E-2"/>
              <c:y val="0.2912348285231469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6150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998110855612079"/>
          <c:y val="0.19624368871699258"/>
          <c:w val="0.10001897250688073"/>
          <c:h val="0.5086614173228346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7161707292284"/>
          <c:y val="5.9073611343732187E-2"/>
          <c:w val="0.76667252584315349"/>
          <c:h val="0.78651598302278347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G2c!$B$10:$B$23</c:f>
              <c:numCache>
                <c:formatCode>General</c:formatCode>
                <c:ptCount val="14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</c:numCache>
            </c:numRef>
          </c:xVal>
          <c:yVal>
            <c:numRef>
              <c:f>G2c!$C$10:$C$23</c:f>
              <c:numCache>
                <c:formatCode>General</c:formatCode>
                <c:ptCount val="14"/>
                <c:pt idx="0">
                  <c:v>7.3537917472276088E-2</c:v>
                </c:pt>
                <c:pt idx="1">
                  <c:v>0.12889792276038439</c:v>
                </c:pt>
                <c:pt idx="2">
                  <c:v>0.13716061011683028</c:v>
                </c:pt>
                <c:pt idx="3">
                  <c:v>0.15533852230097606</c:v>
                </c:pt>
                <c:pt idx="4">
                  <c:v>0.161122403450497</c:v>
                </c:pt>
                <c:pt idx="5">
                  <c:v>0.16525374712871996</c:v>
                </c:pt>
                <c:pt idx="6">
                  <c:v>0.16608001586436894</c:v>
                </c:pt>
                <c:pt idx="7">
                  <c:v>0.17599524069206882</c:v>
                </c:pt>
                <c:pt idx="8">
                  <c:v>0.18673673425543968</c:v>
                </c:pt>
                <c:pt idx="9">
                  <c:v>0.19582569034751257</c:v>
                </c:pt>
                <c:pt idx="10">
                  <c:v>0.18756300299108866</c:v>
                </c:pt>
                <c:pt idx="11">
                  <c:v>0.19086807793366264</c:v>
                </c:pt>
                <c:pt idx="12">
                  <c:v>0.1941731528762366</c:v>
                </c:pt>
                <c:pt idx="13">
                  <c:v>0.18591046551981269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45728"/>
        <c:axId val="346152784"/>
      </c:scatterChart>
      <c:valAx>
        <c:axId val="346145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6152784"/>
        <c:crosses val="autoZero"/>
        <c:crossBetween val="midCat"/>
      </c:valAx>
      <c:valAx>
        <c:axId val="346152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1.4945707928640899E-2"/>
              <c:y val="0.2477860928540957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6145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7161707292284"/>
          <c:y val="5.9073611343732187E-2"/>
          <c:w val="0.76667252584315349"/>
          <c:h val="0.78774396178005834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Mix!$B$10:$B$141</c:f>
              <c:numCache>
                <c:formatCode>General</c:formatCode>
                <c:ptCount val="132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  <c:pt idx="14">
                  <c:v>9.6953597148326587</c:v>
                </c:pt>
                <c:pt idx="15">
                  <c:v>10.04987562112089</c:v>
                </c:pt>
                <c:pt idx="16">
                  <c:v>10.392304845413264</c:v>
                </c:pt>
                <c:pt idx="17">
                  <c:v>10.723805294763608</c:v>
                </c:pt>
                <c:pt idx="18">
                  <c:v>11.045361017187261</c:v>
                </c:pt>
                <c:pt idx="19">
                  <c:v>11.357816691600547</c:v>
                </c:pt>
                <c:pt idx="20">
                  <c:v>11.661903789690601</c:v>
                </c:pt>
                <c:pt idx="21">
                  <c:v>11.958260743101398</c:v>
                </c:pt>
                <c:pt idx="22">
                  <c:v>12.24744871391589</c:v>
                </c:pt>
                <c:pt idx="23">
                  <c:v>12.529964086141668</c:v>
                </c:pt>
                <c:pt idx="24">
                  <c:v>12.806248474865697</c:v>
                </c:pt>
                <c:pt idx="25">
                  <c:v>13.341664064126334</c:v>
                </c:pt>
                <c:pt idx="26">
                  <c:v>13.601470508735444</c:v>
                </c:pt>
                <c:pt idx="27">
                  <c:v>13.856406460551018</c:v>
                </c:pt>
                <c:pt idx="28">
                  <c:v>14.106735979665885</c:v>
                </c:pt>
                <c:pt idx="29">
                  <c:v>14.352700094407323</c:v>
                </c:pt>
                <c:pt idx="30">
                  <c:v>14.594519519326424</c:v>
                </c:pt>
                <c:pt idx="31">
                  <c:v>14.832396974191326</c:v>
                </c:pt>
                <c:pt idx="32">
                  <c:v>15.066519173319364</c:v>
                </c:pt>
                <c:pt idx="33">
                  <c:v>15.297058540778355</c:v>
                </c:pt>
                <c:pt idx="34">
                  <c:v>15.524174696260024</c:v>
                </c:pt>
                <c:pt idx="35">
                  <c:v>15.748015748023622</c:v>
                </c:pt>
                <c:pt idx="36">
                  <c:v>15.968719422671311</c:v>
                </c:pt>
                <c:pt idx="37">
                  <c:v>16.248076809271922</c:v>
                </c:pt>
                <c:pt idx="38">
                  <c:v>16.46207763315433</c:v>
                </c:pt>
                <c:pt idx="39">
                  <c:v>16.673332000533065</c:v>
                </c:pt>
                <c:pt idx="40">
                  <c:v>17.088007490635061</c:v>
                </c:pt>
                <c:pt idx="41">
                  <c:v>17.291616465790582</c:v>
                </c:pt>
                <c:pt idx="42">
                  <c:v>17.4928556845359</c:v>
                </c:pt>
                <c:pt idx="43">
                  <c:v>17.691806012954132</c:v>
                </c:pt>
                <c:pt idx="44">
                  <c:v>17.888543819998318</c:v>
                </c:pt>
                <c:pt idx="45">
                  <c:v>18.083141320025124</c:v>
                </c:pt>
                <c:pt idx="46">
                  <c:v>18.275666882497067</c:v>
                </c:pt>
                <c:pt idx="47">
                  <c:v>18.466185312619388</c:v>
                </c:pt>
                <c:pt idx="48">
                  <c:v>18.654758106177631</c:v>
                </c:pt>
                <c:pt idx="49">
                  <c:v>18.841443681416774</c:v>
                </c:pt>
                <c:pt idx="50">
                  <c:v>19.026297590440446</c:v>
                </c:pt>
                <c:pt idx="51">
                  <c:v>19.183326093250876</c:v>
                </c:pt>
                <c:pt idx="52">
                  <c:v>19.390719429665317</c:v>
                </c:pt>
                <c:pt idx="53">
                  <c:v>19.570385790780925</c:v>
                </c:pt>
                <c:pt idx="54">
                  <c:v>19.748417658131498</c:v>
                </c:pt>
                <c:pt idx="55">
                  <c:v>19.924858845171276</c:v>
                </c:pt>
                <c:pt idx="56">
                  <c:v>20.09975124224178</c:v>
                </c:pt>
                <c:pt idx="57">
                  <c:v>20.273134932713294</c:v>
                </c:pt>
                <c:pt idx="58">
                  <c:v>20.420577856662138</c:v>
                </c:pt>
                <c:pt idx="59">
                  <c:v>20.615528128088304</c:v>
                </c:pt>
                <c:pt idx="60">
                  <c:v>20.784609690826528</c:v>
                </c:pt>
                <c:pt idx="61">
                  <c:v>20.952326839756964</c:v>
                </c:pt>
                <c:pt idx="62">
                  <c:v>21.118712081942874</c:v>
                </c:pt>
                <c:pt idx="63">
                  <c:v>21.283796653792763</c:v>
                </c:pt>
                <c:pt idx="64">
                  <c:v>21.45679929791746</c:v>
                </c:pt>
                <c:pt idx="65">
                  <c:v>21.61018278497431</c:v>
                </c:pt>
                <c:pt idx="66">
                  <c:v>21.77154105707724</c:v>
                </c:pt>
                <c:pt idx="67">
                  <c:v>21.931712199461309</c:v>
                </c:pt>
                <c:pt idx="68">
                  <c:v>22.090722034374522</c:v>
                </c:pt>
                <c:pt idx="69">
                  <c:v>22.248595461286989</c:v>
                </c:pt>
                <c:pt idx="70">
                  <c:v>22.405356502408079</c:v>
                </c:pt>
                <c:pt idx="71">
                  <c:v>22.561028345356956</c:v>
                </c:pt>
                <c:pt idx="72">
                  <c:v>22.715633383201094</c:v>
                </c:pt>
                <c:pt idx="73">
                  <c:v>22.869193252058544</c:v>
                </c:pt>
                <c:pt idx="74">
                  <c:v>23.021728866442675</c:v>
                </c:pt>
                <c:pt idx="75">
                  <c:v>23.323807579381203</c:v>
                </c:pt>
                <c:pt idx="76">
                  <c:v>23.473389188611005</c:v>
                </c:pt>
                <c:pt idx="77">
                  <c:v>23.622023622035432</c:v>
                </c:pt>
                <c:pt idx="78">
                  <c:v>23.769728648009426</c:v>
                </c:pt>
                <c:pt idx="79">
                  <c:v>23.916521486202797</c:v>
                </c:pt>
                <c:pt idx="80">
                  <c:v>24.06241883103193</c:v>
                </c:pt>
                <c:pt idx="81">
                  <c:v>24.207436873820409</c:v>
                </c:pt>
                <c:pt idx="82">
                  <c:v>24.351591323771842</c:v>
                </c:pt>
                <c:pt idx="83">
                  <c:v>24.494897427831781</c:v>
                </c:pt>
                <c:pt idx="84">
                  <c:v>24.637369989509839</c:v>
                </c:pt>
                <c:pt idx="85">
                  <c:v>24.779023386727733</c:v>
                </c:pt>
                <c:pt idx="86">
                  <c:v>24.919871588754223</c:v>
                </c:pt>
                <c:pt idx="87">
                  <c:v>25.059928172283335</c:v>
                </c:pt>
                <c:pt idx="88">
                  <c:v>25.199206336708304</c:v>
                </c:pt>
                <c:pt idx="89">
                  <c:v>25.337718918639855</c:v>
                </c:pt>
                <c:pt idx="90">
                  <c:v>25.475478405713993</c:v>
                </c:pt>
                <c:pt idx="91">
                  <c:v>25.612496949731394</c:v>
                </c:pt>
                <c:pt idx="92">
                  <c:v>25.787593916455254</c:v>
                </c:pt>
                <c:pt idx="93">
                  <c:v>26.019223662515376</c:v>
                </c:pt>
                <c:pt idx="94">
                  <c:v>26.153393661244042</c:v>
                </c:pt>
                <c:pt idx="95">
                  <c:v>26.28687885618983</c:v>
                </c:pt>
                <c:pt idx="96">
                  <c:v>26.419689627245813</c:v>
                </c:pt>
                <c:pt idx="97">
                  <c:v>26.551836094703507</c:v>
                </c:pt>
                <c:pt idx="98">
                  <c:v>26.683328128252668</c:v>
                </c:pt>
                <c:pt idx="99">
                  <c:v>26.814175355583846</c:v>
                </c:pt>
                <c:pt idx="100">
                  <c:v>26.944387170614959</c:v>
                </c:pt>
                <c:pt idx="101">
                  <c:v>27.073972741361768</c:v>
                </c:pt>
                <c:pt idx="102">
                  <c:v>27.202941017470888</c:v>
                </c:pt>
                <c:pt idx="103">
                  <c:v>27.349588662354687</c:v>
                </c:pt>
                <c:pt idx="104">
                  <c:v>28.0178514522438</c:v>
                </c:pt>
                <c:pt idx="105">
                  <c:v>27.586228448267445</c:v>
                </c:pt>
                <c:pt idx="106">
                  <c:v>27.712812921102035</c:v>
                </c:pt>
                <c:pt idx="107">
                  <c:v>27.838821814150108</c:v>
                </c:pt>
                <c:pt idx="108">
                  <c:v>27.964262908219126</c:v>
                </c:pt>
                <c:pt idx="109">
                  <c:v>28.089143810376278</c:v>
                </c:pt>
                <c:pt idx="110">
                  <c:v>28.231188426986208</c:v>
                </c:pt>
                <c:pt idx="111">
                  <c:v>28.319604517012593</c:v>
                </c:pt>
                <c:pt idx="112">
                  <c:v>28.460498941515414</c:v>
                </c:pt>
                <c:pt idx="113">
                  <c:v>28.583211855912904</c:v>
                </c:pt>
                <c:pt idx="114">
                  <c:v>28.705400188814647</c:v>
                </c:pt>
                <c:pt idx="115">
                  <c:v>28.827070610799147</c:v>
                </c:pt>
                <c:pt idx="116">
                  <c:v>28.948229652260256</c:v>
                </c:pt>
                <c:pt idx="117">
                  <c:v>29.068883707497267</c:v>
                </c:pt>
                <c:pt idx="118">
                  <c:v>29.189039038652847</c:v>
                </c:pt>
                <c:pt idx="119">
                  <c:v>29.308701779505689</c:v>
                </c:pt>
                <c:pt idx="120">
                  <c:v>29.427877939124322</c:v>
                </c:pt>
                <c:pt idx="121">
                  <c:v>29.546573405388315</c:v>
                </c:pt>
                <c:pt idx="122">
                  <c:v>29.664793948382652</c:v>
                </c:pt>
                <c:pt idx="123">
                  <c:v>29.782545223670862</c:v>
                </c:pt>
                <c:pt idx="124">
                  <c:v>29.899832775452108</c:v>
                </c:pt>
                <c:pt idx="125">
                  <c:v>30.133038346638727</c:v>
                </c:pt>
                <c:pt idx="126">
                  <c:v>30.248966924508348</c:v>
                </c:pt>
                <c:pt idx="127">
                  <c:v>30.364452901377952</c:v>
                </c:pt>
                <c:pt idx="128">
                  <c:v>30.479501308256342</c:v>
                </c:pt>
                <c:pt idx="129">
                  <c:v>30.594117081556711</c:v>
                </c:pt>
                <c:pt idx="130">
                  <c:v>30.708305065568176</c:v>
                </c:pt>
                <c:pt idx="131">
                  <c:v>30.822070014844883</c:v>
                </c:pt>
              </c:numCache>
            </c:numRef>
          </c:xVal>
          <c:yVal>
            <c:numRef>
              <c:f>Mix!$C$10:$C$141</c:f>
              <c:numCache>
                <c:formatCode>General</c:formatCode>
                <c:ptCount val="132"/>
                <c:pt idx="0">
                  <c:v>9.575823480245968E-2</c:v>
                </c:pt>
                <c:pt idx="1">
                  <c:v>0.14688339406139891</c:v>
                </c:pt>
                <c:pt idx="2">
                  <c:v>0.16960568706534307</c:v>
                </c:pt>
                <c:pt idx="3">
                  <c:v>0.17122870799420861</c:v>
                </c:pt>
                <c:pt idx="4">
                  <c:v>0.17447474985191797</c:v>
                </c:pt>
                <c:pt idx="5">
                  <c:v>0.17690928124519464</c:v>
                </c:pt>
                <c:pt idx="6">
                  <c:v>0.18177834403176954</c:v>
                </c:pt>
                <c:pt idx="7">
                  <c:v>0.20044308471359318</c:v>
                </c:pt>
                <c:pt idx="8">
                  <c:v>0.2077466788934231</c:v>
                </c:pt>
                <c:pt idx="9">
                  <c:v>0.21423876260886354</c:v>
                </c:pt>
                <c:pt idx="10">
                  <c:v>0.19395100099815274</c:v>
                </c:pt>
                <c:pt idx="11">
                  <c:v>0.21180423121556524</c:v>
                </c:pt>
                <c:pt idx="12">
                  <c:v>0.2077466788934231</c:v>
                </c:pt>
                <c:pt idx="13">
                  <c:v>0.20612365796457921</c:v>
                </c:pt>
                <c:pt idx="14">
                  <c:v>0.212615741679998</c:v>
                </c:pt>
                <c:pt idx="15">
                  <c:v>0.22235386725314782</c:v>
                </c:pt>
                <c:pt idx="16">
                  <c:v>0.22965746143297777</c:v>
                </c:pt>
                <c:pt idx="17">
                  <c:v>0.22884595096854501</c:v>
                </c:pt>
                <c:pt idx="18">
                  <c:v>0.22965746143297777</c:v>
                </c:pt>
                <c:pt idx="19">
                  <c:v>0.22316537771755895</c:v>
                </c:pt>
                <c:pt idx="20">
                  <c:v>0.22316537771755895</c:v>
                </c:pt>
                <c:pt idx="21">
                  <c:v>0.22722293003970112</c:v>
                </c:pt>
                <c:pt idx="22">
                  <c:v>0.24101860793497146</c:v>
                </c:pt>
                <c:pt idx="23">
                  <c:v>0.23696105561282929</c:v>
                </c:pt>
                <c:pt idx="24">
                  <c:v>0.25319126490137628</c:v>
                </c:pt>
                <c:pt idx="25">
                  <c:v>0.26942147418994489</c:v>
                </c:pt>
                <c:pt idx="26">
                  <c:v>0.27023298465435602</c:v>
                </c:pt>
                <c:pt idx="27">
                  <c:v>0.27266751604763267</c:v>
                </c:pt>
                <c:pt idx="28">
                  <c:v>0.27753657883418598</c:v>
                </c:pt>
                <c:pt idx="29">
                  <c:v>0.28159413115632814</c:v>
                </c:pt>
                <c:pt idx="30">
                  <c:v>0.28565168347847025</c:v>
                </c:pt>
                <c:pt idx="31">
                  <c:v>0.28727470440733582</c:v>
                </c:pt>
                <c:pt idx="32">
                  <c:v>0.28970923580061242</c:v>
                </c:pt>
                <c:pt idx="33">
                  <c:v>0.29052074626502356</c:v>
                </c:pt>
                <c:pt idx="34">
                  <c:v>0.29214376719388907</c:v>
                </c:pt>
                <c:pt idx="35">
                  <c:v>0.29214376719388907</c:v>
                </c:pt>
                <c:pt idx="36">
                  <c:v>0.29295527765830021</c:v>
                </c:pt>
                <c:pt idx="37">
                  <c:v>0.29376678812273294</c:v>
                </c:pt>
                <c:pt idx="38">
                  <c:v>0.29457829858716572</c:v>
                </c:pt>
                <c:pt idx="39">
                  <c:v>0.29538980905159851</c:v>
                </c:pt>
                <c:pt idx="40">
                  <c:v>0.29620131951603124</c:v>
                </c:pt>
                <c:pt idx="41">
                  <c:v>0.30269340323145</c:v>
                </c:pt>
                <c:pt idx="42">
                  <c:v>0.30350491369590443</c:v>
                </c:pt>
                <c:pt idx="43">
                  <c:v>0.30431642416031551</c:v>
                </c:pt>
                <c:pt idx="44">
                  <c:v>0.30593944508918103</c:v>
                </c:pt>
                <c:pt idx="45">
                  <c:v>0.30593944508918103</c:v>
                </c:pt>
                <c:pt idx="46">
                  <c:v>0.30837397648245768</c:v>
                </c:pt>
                <c:pt idx="47">
                  <c:v>0.30918548694686881</c:v>
                </c:pt>
                <c:pt idx="48">
                  <c:v>0.31162001834014547</c:v>
                </c:pt>
                <c:pt idx="49">
                  <c:v>0.3124315288045782</c:v>
                </c:pt>
                <c:pt idx="50">
                  <c:v>0.31324303926901098</c:v>
                </c:pt>
                <c:pt idx="51">
                  <c:v>0.31567757066228763</c:v>
                </c:pt>
                <c:pt idx="52">
                  <c:v>0.31973512298440815</c:v>
                </c:pt>
                <c:pt idx="53">
                  <c:v>0.31973512298440815</c:v>
                </c:pt>
                <c:pt idx="54">
                  <c:v>0.31973512298440815</c:v>
                </c:pt>
                <c:pt idx="55">
                  <c:v>0.31892361251997542</c:v>
                </c:pt>
                <c:pt idx="56">
                  <c:v>0.31892361251997542</c:v>
                </c:pt>
                <c:pt idx="57">
                  <c:v>0.3197351229844298</c:v>
                </c:pt>
                <c:pt idx="58">
                  <c:v>0.3197351229844298</c:v>
                </c:pt>
                <c:pt idx="59">
                  <c:v>0.3197351229844298</c:v>
                </c:pt>
                <c:pt idx="60">
                  <c:v>0.3197351229844298</c:v>
                </c:pt>
                <c:pt idx="61">
                  <c:v>0.3197351229844298</c:v>
                </c:pt>
                <c:pt idx="62">
                  <c:v>0.32135814391329526</c:v>
                </c:pt>
                <c:pt idx="63">
                  <c:v>0.32135814391329526</c:v>
                </c:pt>
                <c:pt idx="64">
                  <c:v>0.32135814391329526</c:v>
                </c:pt>
                <c:pt idx="65">
                  <c:v>0.32135814391329526</c:v>
                </c:pt>
                <c:pt idx="66">
                  <c:v>0.32135814391329526</c:v>
                </c:pt>
                <c:pt idx="67">
                  <c:v>0.32135814391329526</c:v>
                </c:pt>
                <c:pt idx="68">
                  <c:v>0.32135814391329526</c:v>
                </c:pt>
                <c:pt idx="69">
                  <c:v>0.32216965437770639</c:v>
                </c:pt>
                <c:pt idx="70">
                  <c:v>0.32379267530657191</c:v>
                </c:pt>
                <c:pt idx="71">
                  <c:v>0.32379267530657191</c:v>
                </c:pt>
                <c:pt idx="72">
                  <c:v>0.31080850787573433</c:v>
                </c:pt>
                <c:pt idx="73">
                  <c:v>0.3173005915911315</c:v>
                </c:pt>
                <c:pt idx="74">
                  <c:v>0.33028475902196913</c:v>
                </c:pt>
                <c:pt idx="75">
                  <c:v>0.31567757066228763</c:v>
                </c:pt>
                <c:pt idx="76">
                  <c:v>0.32460418577098304</c:v>
                </c:pt>
                <c:pt idx="77">
                  <c:v>0.31973512298440815</c:v>
                </c:pt>
                <c:pt idx="78">
                  <c:v>0.32298116484213918</c:v>
                </c:pt>
                <c:pt idx="79">
                  <c:v>0.31811210205556428</c:v>
                </c:pt>
                <c:pt idx="80">
                  <c:v>0.331907779950813</c:v>
                </c:pt>
                <c:pt idx="81">
                  <c:v>0.3197351229844298</c:v>
                </c:pt>
                <c:pt idx="82">
                  <c:v>0.32785022762869243</c:v>
                </c:pt>
                <c:pt idx="83">
                  <c:v>0.32703871716428135</c:v>
                </c:pt>
                <c:pt idx="84">
                  <c:v>0.32866173809312521</c:v>
                </c:pt>
                <c:pt idx="85">
                  <c:v>0.31162001834014547</c:v>
                </c:pt>
                <c:pt idx="86">
                  <c:v>0.33109626948640186</c:v>
                </c:pt>
                <c:pt idx="87">
                  <c:v>0.3270387171642597</c:v>
                </c:pt>
                <c:pt idx="88">
                  <c:v>0.32460418577098304</c:v>
                </c:pt>
                <c:pt idx="89">
                  <c:v>0.3173005915911315</c:v>
                </c:pt>
                <c:pt idx="90">
                  <c:v>0.31892361251999701</c:v>
                </c:pt>
                <c:pt idx="91">
                  <c:v>0.33596533227295511</c:v>
                </c:pt>
                <c:pt idx="92">
                  <c:v>0.32785022762869243</c:v>
                </c:pt>
                <c:pt idx="93">
                  <c:v>0.31811210205556428</c:v>
                </c:pt>
                <c:pt idx="94">
                  <c:v>0.32622720669984856</c:v>
                </c:pt>
                <c:pt idx="95">
                  <c:v>0.32785022762869243</c:v>
                </c:pt>
                <c:pt idx="96">
                  <c:v>0.32785022762869243</c:v>
                </c:pt>
                <c:pt idx="97">
                  <c:v>0.31405454973342212</c:v>
                </c:pt>
                <c:pt idx="98">
                  <c:v>0.32866173809312521</c:v>
                </c:pt>
                <c:pt idx="99">
                  <c:v>0.31567757066228763</c:v>
                </c:pt>
                <c:pt idx="100">
                  <c:v>0.3173005915911315</c:v>
                </c:pt>
                <c:pt idx="101">
                  <c:v>0.3197351229844298</c:v>
                </c:pt>
                <c:pt idx="102">
                  <c:v>0.33190777995083459</c:v>
                </c:pt>
                <c:pt idx="103">
                  <c:v>0.32379267530657191</c:v>
                </c:pt>
                <c:pt idx="104">
                  <c:v>0.30837397648245768</c:v>
                </c:pt>
                <c:pt idx="105">
                  <c:v>0.32541569623541577</c:v>
                </c:pt>
                <c:pt idx="106">
                  <c:v>0.32298116484213918</c:v>
                </c:pt>
                <c:pt idx="107">
                  <c:v>0.3173005915911315</c:v>
                </c:pt>
                <c:pt idx="108">
                  <c:v>0.32135814391325201</c:v>
                </c:pt>
                <c:pt idx="109">
                  <c:v>0.32298116484211753</c:v>
                </c:pt>
                <c:pt idx="110">
                  <c:v>0.34002288459509727</c:v>
                </c:pt>
                <c:pt idx="111">
                  <c:v>0.35625309388364429</c:v>
                </c:pt>
                <c:pt idx="112">
                  <c:v>0.3724833031722129</c:v>
                </c:pt>
                <c:pt idx="113">
                  <c:v>0.35463007295480042</c:v>
                </c:pt>
                <c:pt idx="114">
                  <c:v>0.34570345784610496</c:v>
                </c:pt>
                <c:pt idx="115">
                  <c:v>0.35219554156152372</c:v>
                </c:pt>
                <c:pt idx="116">
                  <c:v>0.36031064620580805</c:v>
                </c:pt>
                <c:pt idx="117">
                  <c:v>0.36599121945677249</c:v>
                </c:pt>
                <c:pt idx="118">
                  <c:v>0.3773523659587662</c:v>
                </c:pt>
                <c:pt idx="119">
                  <c:v>0.39033653338960378</c:v>
                </c:pt>
                <c:pt idx="120">
                  <c:v>0.37654085549433342</c:v>
                </c:pt>
                <c:pt idx="121">
                  <c:v>0.37167179270778011</c:v>
                </c:pt>
                <c:pt idx="122">
                  <c:v>0.37167179270778011</c:v>
                </c:pt>
                <c:pt idx="123">
                  <c:v>0.39114804385403656</c:v>
                </c:pt>
                <c:pt idx="124">
                  <c:v>0.39195955431844764</c:v>
                </c:pt>
                <c:pt idx="125">
                  <c:v>0.38303293920977383</c:v>
                </c:pt>
                <c:pt idx="126">
                  <c:v>0.39520559617615708</c:v>
                </c:pt>
                <c:pt idx="127">
                  <c:v>0.39277106478288043</c:v>
                </c:pt>
                <c:pt idx="128">
                  <c:v>0.37329481363664568</c:v>
                </c:pt>
                <c:pt idx="129">
                  <c:v>0.37248330317219125</c:v>
                </c:pt>
                <c:pt idx="130">
                  <c:v>0.37816387642319893</c:v>
                </c:pt>
                <c:pt idx="131">
                  <c:v>0.3797868973520428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50432"/>
        <c:axId val="346153176"/>
      </c:scatterChart>
      <c:valAx>
        <c:axId val="346150432"/>
        <c:scaling>
          <c:orientation val="minMax"/>
          <c:max val="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6153176"/>
        <c:crosses val="autoZero"/>
        <c:crossBetween val="midCat"/>
      </c:valAx>
      <c:valAx>
        <c:axId val="346153176"/>
        <c:scaling>
          <c:orientation val="minMax"/>
          <c:max val="0.2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2.1869554441288061E-2"/>
              <c:y val="0.2328871391076115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61504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7839020122484"/>
          <c:y val="7.3449215074530783E-2"/>
          <c:w val="0.76768807786715643"/>
          <c:h val="0.72789563069322216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'45-Tens'!$B$10:$B$21</c:f>
              <c:numCache>
                <c:formatCode>General</c:formatCode>
                <c:ptCount val="12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</c:numCache>
            </c:numRef>
          </c:xVal>
          <c:yVal>
            <c:numRef>
              <c:f>'45-Tens'!$C$10:$C$21</c:f>
              <c:numCache>
                <c:formatCode>General</c:formatCode>
                <c:ptCount val="12"/>
                <c:pt idx="0">
                  <c:v>8.4477754191391766E-2</c:v>
                </c:pt>
                <c:pt idx="1">
                  <c:v>0.1169691981111608</c:v>
                </c:pt>
                <c:pt idx="2">
                  <c:v>0.14729454576961704</c:v>
                </c:pt>
                <c:pt idx="3">
                  <c:v>0.15162673829224263</c:v>
                </c:pt>
                <c:pt idx="4">
                  <c:v>0.16462331586015794</c:v>
                </c:pt>
                <c:pt idx="5">
                  <c:v>0.16895550838278353</c:v>
                </c:pt>
                <c:pt idx="6">
                  <c:v>0.18195208595069884</c:v>
                </c:pt>
                <c:pt idx="7">
                  <c:v>0.19278256725728213</c:v>
                </c:pt>
                <c:pt idx="8">
                  <c:v>0.19711475977992696</c:v>
                </c:pt>
                <c:pt idx="9">
                  <c:v>0.19711475977992696</c:v>
                </c:pt>
                <c:pt idx="10">
                  <c:v>0.19711475977992696</c:v>
                </c:pt>
                <c:pt idx="11">
                  <c:v>0.19711475977992696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07144"/>
        <c:axId val="110507536"/>
      </c:scatterChart>
      <c:valAx>
        <c:axId val="1105071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110507536"/>
        <c:crosses val="autoZero"/>
        <c:crossBetween val="midCat"/>
      </c:valAx>
      <c:valAx>
        <c:axId val="110507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7.5039556225684556E-3"/>
              <c:y val="0.2286124760720699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1105071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43957612094603"/>
          <c:y val="5.9073611343732187E-2"/>
          <c:w val="0.81290464905479043"/>
          <c:h val="0.78453586392133789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chemeClr val="accent1"/>
                </a:solidFill>
              </a:ln>
            </c:spPr>
          </c:marker>
          <c:xVal>
            <c:numRef>
              <c:f>'0-Tens'!$B$10:$B$22</c:f>
              <c:numCache>
                <c:formatCode>General</c:formatCode>
                <c:ptCount val="13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  <c:pt idx="12">
                  <c:v>9.5393920141694561</c:v>
                </c:pt>
              </c:numCache>
            </c:numRef>
          </c:xVal>
          <c:yVal>
            <c:numRef>
              <c:f>'0-Tens'!$C$10:$C$22</c:f>
              <c:numCache>
                <c:formatCode>General</c:formatCode>
                <c:ptCount val="13"/>
                <c:pt idx="0">
                  <c:v>4.6511627906984529E-2</c:v>
                </c:pt>
                <c:pt idx="1">
                  <c:v>5.8139534883727431E-2</c:v>
                </c:pt>
                <c:pt idx="2">
                  <c:v>6.9767441860470347E-2</c:v>
                </c:pt>
                <c:pt idx="3">
                  <c:v>8.1395348837213249E-2</c:v>
                </c:pt>
                <c:pt idx="4">
                  <c:v>8.1395348837213249E-2</c:v>
                </c:pt>
                <c:pt idx="5">
                  <c:v>9.3023255813956152E-2</c:v>
                </c:pt>
                <c:pt idx="6">
                  <c:v>0.10465116279069907</c:v>
                </c:pt>
                <c:pt idx="7">
                  <c:v>0.11627906976744197</c:v>
                </c:pt>
                <c:pt idx="8">
                  <c:v>0.11627906976744197</c:v>
                </c:pt>
                <c:pt idx="9">
                  <c:v>0.11627906976744197</c:v>
                </c:pt>
                <c:pt idx="10">
                  <c:v>0.11627906976744197</c:v>
                </c:pt>
                <c:pt idx="11">
                  <c:v>0.11627906976744197</c:v>
                </c:pt>
                <c:pt idx="12">
                  <c:v>0.11627906976744197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06360"/>
        <c:axId val="345088248"/>
      </c:scatterChart>
      <c:valAx>
        <c:axId val="1105063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8248"/>
        <c:crosses val="autoZero"/>
        <c:crossBetween val="midCat"/>
      </c:valAx>
      <c:valAx>
        <c:axId val="345088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Percent Moisture Content, %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110506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50537634408602"/>
          <c:y val="5.9073611343732187E-2"/>
          <c:w val="0.76983870967741941"/>
          <c:h val="0.75615779641234593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'90-Tens'!$B$10:$B$23</c:f>
              <c:numCache>
                <c:formatCode>General</c:formatCode>
                <c:ptCount val="14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  <c:pt idx="11">
                  <c:v>9.1651513899116797</c:v>
                </c:pt>
                <c:pt idx="12">
                  <c:v>9.5393920141694561</c:v>
                </c:pt>
                <c:pt idx="13">
                  <c:v>10</c:v>
                </c:pt>
              </c:numCache>
            </c:numRef>
          </c:xVal>
          <c:yVal>
            <c:numRef>
              <c:f>'90-Tens'!$C$10:$C$23</c:f>
              <c:numCache>
                <c:formatCode>General</c:formatCode>
                <c:ptCount val="14"/>
                <c:pt idx="0">
                  <c:v>0.10285126564196469</c:v>
                </c:pt>
                <c:pt idx="1">
                  <c:v>0.10285126564196469</c:v>
                </c:pt>
                <c:pt idx="2">
                  <c:v>0.10856522484429534</c:v>
                </c:pt>
                <c:pt idx="3">
                  <c:v>0.11999314324895667</c:v>
                </c:pt>
                <c:pt idx="4">
                  <c:v>0.12570710245128736</c:v>
                </c:pt>
                <c:pt idx="5">
                  <c:v>0.12570710245128736</c:v>
                </c:pt>
                <c:pt idx="6">
                  <c:v>0.131421061653618</c:v>
                </c:pt>
                <c:pt idx="7">
                  <c:v>0.16570481686760202</c:v>
                </c:pt>
                <c:pt idx="8">
                  <c:v>0.16570481686760202</c:v>
                </c:pt>
                <c:pt idx="9">
                  <c:v>0.16570481686760202</c:v>
                </c:pt>
                <c:pt idx="10">
                  <c:v>0.16570481686760202</c:v>
                </c:pt>
                <c:pt idx="11">
                  <c:v>0.16570481686760202</c:v>
                </c:pt>
                <c:pt idx="12">
                  <c:v>0.16570481686760202</c:v>
                </c:pt>
                <c:pt idx="13">
                  <c:v>0.17141877606994535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85896"/>
        <c:axId val="345087856"/>
      </c:scatterChart>
      <c:valAx>
        <c:axId val="3450858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7856"/>
        <c:crosses val="autoZero"/>
        <c:crossBetween val="midCat"/>
      </c:valAx>
      <c:valAx>
        <c:axId val="345087856"/>
        <c:scaling>
          <c:orientation val="minMax"/>
        </c:scaling>
        <c:delete val="0"/>
        <c:axPos val="l"/>
        <c:majorGridlines/>
        <c:title>
          <c:tx>
            <c:rich>
              <a:bodyPr anchor="t" anchorCtr="1"/>
              <a:lstStyle/>
              <a:p>
                <a:pPr>
                  <a:defRPr sz="1000" b="1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>
                    <a:ln>
                      <a:noFill/>
                    </a:ln>
                  </a:rPr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2.4081179993345903E-2"/>
              <c:y val="0.204931528574033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589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04471415595344"/>
          <c:y val="5.9073611343732187E-2"/>
          <c:w val="0.76529949679856901"/>
          <c:h val="0.77040583636722826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'0-Comp'!$B$10:$B$20</c:f>
              <c:numCache>
                <c:formatCode>General</c:formatCode>
                <c:ptCount val="11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</c:numCache>
            </c:numRef>
          </c:xVal>
          <c:yVal>
            <c:numRef>
              <c:f>'0-Comp'!$C$10:$C$20</c:f>
              <c:numCache>
                <c:formatCode>General</c:formatCode>
                <c:ptCount val="11"/>
                <c:pt idx="0">
                  <c:v>9.8442295442715669E-2</c:v>
                </c:pt>
                <c:pt idx="1">
                  <c:v>0.10230277761692594</c:v>
                </c:pt>
                <c:pt idx="2">
                  <c:v>0.10230277761692594</c:v>
                </c:pt>
                <c:pt idx="3">
                  <c:v>0.11774470631381849</c:v>
                </c:pt>
                <c:pt idx="4">
                  <c:v>0.11774470631381849</c:v>
                </c:pt>
                <c:pt idx="5">
                  <c:v>0.11388422413960821</c:v>
                </c:pt>
                <c:pt idx="6">
                  <c:v>0.13704711718494703</c:v>
                </c:pt>
                <c:pt idx="7">
                  <c:v>0.16407049240449612</c:v>
                </c:pt>
                <c:pt idx="8">
                  <c:v>0.16021001023028583</c:v>
                </c:pt>
                <c:pt idx="9">
                  <c:v>0.15441928696895113</c:v>
                </c:pt>
                <c:pt idx="10">
                  <c:v>0.15441928696895113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90600"/>
        <c:axId val="345087464"/>
      </c:scatterChart>
      <c:valAx>
        <c:axId val="3450906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>
            <c:manualLayout>
              <c:xMode val="edge"/>
              <c:yMode val="edge"/>
              <c:x val="0.47329143705183341"/>
              <c:y val="0.911549197571677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7464"/>
        <c:crosses val="autoZero"/>
        <c:crossBetween val="midCat"/>
      </c:valAx>
      <c:valAx>
        <c:axId val="345087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2.5098104775119669E-2"/>
              <c:y val="0.2538289165467219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906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7161707292284"/>
          <c:y val="5.9073611343732187E-2"/>
          <c:w val="0.76667252584315349"/>
          <c:h val="0.76708435639093497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'90-Comp'!$B$10:$B$20</c:f>
              <c:numCache>
                <c:formatCode>General</c:formatCode>
                <c:ptCount val="11"/>
                <c:pt idx="0">
                  <c:v>2.6457513110645907</c:v>
                </c:pt>
                <c:pt idx="1">
                  <c:v>3.7416573867739413</c:v>
                </c:pt>
                <c:pt idx="2">
                  <c:v>4.5825756949558398</c:v>
                </c:pt>
                <c:pt idx="3">
                  <c:v>5.2915026221291814</c:v>
                </c:pt>
                <c:pt idx="4">
                  <c:v>5.9160797830996161</c:v>
                </c:pt>
                <c:pt idx="5">
                  <c:v>6.4807406984078604</c:v>
                </c:pt>
                <c:pt idx="6">
                  <c:v>7</c:v>
                </c:pt>
                <c:pt idx="7">
                  <c:v>7.4833147735478827</c:v>
                </c:pt>
                <c:pt idx="8">
                  <c:v>7.9372539331937721</c:v>
                </c:pt>
                <c:pt idx="9">
                  <c:v>8.3666002653407556</c:v>
                </c:pt>
                <c:pt idx="10">
                  <c:v>8.7749643873921226</c:v>
                </c:pt>
              </c:numCache>
            </c:numRef>
          </c:xVal>
          <c:yVal>
            <c:numRef>
              <c:f>'90-Comp'!$C$10:$C$20</c:f>
              <c:numCache>
                <c:formatCode>General</c:formatCode>
                <c:ptCount val="11"/>
                <c:pt idx="0">
                  <c:v>8.9658129653441956E-2</c:v>
                </c:pt>
                <c:pt idx="1">
                  <c:v>9.5505398978679421E-2</c:v>
                </c:pt>
                <c:pt idx="2">
                  <c:v>9.7454488753741256E-2</c:v>
                </c:pt>
                <c:pt idx="3">
                  <c:v>9.9403578528816081E-2</c:v>
                </c:pt>
                <c:pt idx="4">
                  <c:v>9.9403578528816081E-2</c:v>
                </c:pt>
                <c:pt idx="5">
                  <c:v>0.10719993762912837</c:v>
                </c:pt>
                <c:pt idx="6">
                  <c:v>0.12279265582972695</c:v>
                </c:pt>
                <c:pt idx="7">
                  <c:v>0.13253810470510108</c:v>
                </c:pt>
                <c:pt idx="8">
                  <c:v>0.13448719448017593</c:v>
                </c:pt>
                <c:pt idx="9">
                  <c:v>0.13448719448017593</c:v>
                </c:pt>
                <c:pt idx="10">
                  <c:v>0.13448719448017593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89032"/>
        <c:axId val="345083544"/>
      </c:scatterChart>
      <c:valAx>
        <c:axId val="3450890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3544"/>
        <c:crosses val="autoZero"/>
        <c:crossBetween val="midCat"/>
      </c:valAx>
      <c:valAx>
        <c:axId val="345083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1.5664091516862277E-2"/>
              <c:y val="0.2144023932492309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90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81548629950668"/>
          <c:y val="5.9073611343732187E-2"/>
          <c:w val="0.74052861039428908"/>
          <c:h val="0.75939345417480864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'S-Flex'!$B$10:$B$20</c:f>
              <c:numCache>
                <c:formatCode>General</c:formatCode>
                <c:ptCount val="11"/>
                <c:pt idx="0">
                  <c:v>1.4142135623730951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4.6904157598234297</c:v>
                </c:pt>
                <c:pt idx="4">
                  <c:v>5.2915026221291814</c:v>
                </c:pt>
                <c:pt idx="5">
                  <c:v>5.9160797830996161</c:v>
                </c:pt>
                <c:pt idx="6">
                  <c:v>6.4807406984078604</c:v>
                </c:pt>
                <c:pt idx="7">
                  <c:v>7</c:v>
                </c:pt>
                <c:pt idx="8">
                  <c:v>7.4833147735478827</c:v>
                </c:pt>
                <c:pt idx="9">
                  <c:v>7.9372539331937721</c:v>
                </c:pt>
                <c:pt idx="10">
                  <c:v>8.3666002653407556</c:v>
                </c:pt>
              </c:numCache>
            </c:numRef>
          </c:xVal>
          <c:yVal>
            <c:numRef>
              <c:f>'S-Flex'!$C$10:$C$20</c:f>
              <c:numCache>
                <c:formatCode>General</c:formatCode>
                <c:ptCount val="11"/>
                <c:pt idx="0">
                  <c:v>0.13812640765766002</c:v>
                </c:pt>
                <c:pt idx="1">
                  <c:v>0.14428490990990572</c:v>
                </c:pt>
                <c:pt idx="2">
                  <c:v>0.15132319819819326</c:v>
                </c:pt>
                <c:pt idx="3">
                  <c:v>0.15308277027027684</c:v>
                </c:pt>
                <c:pt idx="4">
                  <c:v>0.17419763513513939</c:v>
                </c:pt>
                <c:pt idx="5">
                  <c:v>0.17947635135134329</c:v>
                </c:pt>
                <c:pt idx="6">
                  <c:v>0.17947635135134329</c:v>
                </c:pt>
                <c:pt idx="7">
                  <c:v>0.18299549549548705</c:v>
                </c:pt>
                <c:pt idx="8">
                  <c:v>0.19267314189189996</c:v>
                </c:pt>
                <c:pt idx="9">
                  <c:v>0.20938907657657696</c:v>
                </c:pt>
                <c:pt idx="10">
                  <c:v>0.20938907657657696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83152"/>
        <c:axId val="345086680"/>
      </c:scatterChart>
      <c:valAx>
        <c:axId val="3450831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6680"/>
        <c:crosses val="autoZero"/>
        <c:crossBetween val="midCat"/>
      </c:valAx>
      <c:valAx>
        <c:axId val="345086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2.1363211951447244E-2"/>
              <c:y val="0.1105069925754836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3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7161707292284"/>
          <c:y val="5.9073611343732187E-2"/>
          <c:w val="0.76667252584315349"/>
          <c:h val="0.78693525592179392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</c:spPr>
          </c:marker>
          <c:xVal>
            <c:numRef>
              <c:f>ILSS!$B$10:$B$23</c:f>
              <c:numCache>
                <c:formatCode>General</c:formatCode>
                <c:ptCount val="14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7.2111025509279782</c:v>
                </c:pt>
                <c:pt idx="8">
                  <c:v>7.6811457478686078</c:v>
                </c:pt>
                <c:pt idx="9">
                  <c:v>8.1853527718724504</c:v>
                </c:pt>
                <c:pt idx="10">
                  <c:v>8.5440037453175304</c:v>
                </c:pt>
                <c:pt idx="11">
                  <c:v>8.9442719099991592</c:v>
                </c:pt>
                <c:pt idx="12">
                  <c:v>9.3273790530888157</c:v>
                </c:pt>
                <c:pt idx="13">
                  <c:v>9.6953597148326587</c:v>
                </c:pt>
              </c:numCache>
            </c:numRef>
          </c:xVal>
          <c:yVal>
            <c:numRef>
              <c:f>ILSS!$C$10:$C$23</c:f>
              <c:numCache>
                <c:formatCode>General</c:formatCode>
                <c:ptCount val="14"/>
                <c:pt idx="0">
                  <c:v>5.302193466939608E-2</c:v>
                </c:pt>
                <c:pt idx="1">
                  <c:v>0.10604386933879216</c:v>
                </c:pt>
                <c:pt idx="2">
                  <c:v>0.12624270159380019</c:v>
                </c:pt>
                <c:pt idx="3">
                  <c:v>0.15401609594445306</c:v>
                </c:pt>
                <c:pt idx="4">
                  <c:v>0.16664036610383307</c:v>
                </c:pt>
                <c:pt idx="5">
                  <c:v>0.17358371469148787</c:v>
                </c:pt>
                <c:pt idx="6">
                  <c:v>0.17863342275523988</c:v>
                </c:pt>
                <c:pt idx="7">
                  <c:v>0.19820104150227472</c:v>
                </c:pt>
                <c:pt idx="8">
                  <c:v>0.20766924412180554</c:v>
                </c:pt>
                <c:pt idx="9">
                  <c:v>0.20072589553415074</c:v>
                </c:pt>
                <c:pt idx="10">
                  <c:v>0.20451317658197313</c:v>
                </c:pt>
                <c:pt idx="11">
                  <c:v>0.20703803061384915</c:v>
                </c:pt>
                <c:pt idx="12">
                  <c:v>0.20766924412180554</c:v>
                </c:pt>
                <c:pt idx="13">
                  <c:v>0.20893167113775193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89816"/>
        <c:axId val="345084720"/>
      </c:scatterChart>
      <c:valAx>
        <c:axId val="3450898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4720"/>
        <c:crosses val="autoZero"/>
        <c:crossBetween val="midCat"/>
      </c:valAx>
      <c:valAx>
        <c:axId val="345084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2.5098084961602027E-2"/>
              <c:y val="0.261548621558781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981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7161707292284"/>
          <c:y val="5.9073611343732187E-2"/>
          <c:w val="0.73343852288734168"/>
          <c:h val="0.75768705382415436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chemeClr val="accent1"/>
                </a:solidFill>
              </a:ln>
            </c:spPr>
          </c:marker>
          <c:xVal>
            <c:numRef>
              <c:f>G1c!$B$10:$B$29</c:f>
              <c:numCache>
                <c:formatCode>General</c:formatCode>
                <c:ptCount val="20"/>
                <c:pt idx="0">
                  <c:v>1.7320508075688772</c:v>
                </c:pt>
                <c:pt idx="1">
                  <c:v>3.1622776601683795</c:v>
                </c:pt>
                <c:pt idx="2">
                  <c:v>4.1231056256176606</c:v>
                </c:pt>
                <c:pt idx="3">
                  <c:v>4.8989794855663558</c:v>
                </c:pt>
                <c:pt idx="4">
                  <c:v>5.5677643628300215</c:v>
                </c:pt>
                <c:pt idx="5">
                  <c:v>6.164414002968976</c:v>
                </c:pt>
                <c:pt idx="6">
                  <c:v>6.7082039324993694</c:v>
                </c:pt>
                <c:pt idx="7">
                  <c:v>7.3484692283495345</c:v>
                </c:pt>
                <c:pt idx="8">
                  <c:v>7.4833147735478827</c:v>
                </c:pt>
                <c:pt idx="9">
                  <c:v>7.6811457478686078</c:v>
                </c:pt>
                <c:pt idx="10">
                  <c:v>8.1853527718724504</c:v>
                </c:pt>
                <c:pt idx="11">
                  <c:v>8.5440037453175304</c:v>
                </c:pt>
                <c:pt idx="12">
                  <c:v>8.9442719099991592</c:v>
                </c:pt>
                <c:pt idx="13">
                  <c:v>9.3273790530888157</c:v>
                </c:pt>
                <c:pt idx="14">
                  <c:v>9.6953597148326587</c:v>
                </c:pt>
                <c:pt idx="15">
                  <c:v>10.04987562112089</c:v>
                </c:pt>
                <c:pt idx="16">
                  <c:v>10.392304845413264</c:v>
                </c:pt>
                <c:pt idx="17">
                  <c:v>10.723805294763608</c:v>
                </c:pt>
                <c:pt idx="18">
                  <c:v>11.045361017187261</c:v>
                </c:pt>
                <c:pt idx="19">
                  <c:v>11.357816691600547</c:v>
                </c:pt>
              </c:numCache>
            </c:numRef>
          </c:xVal>
          <c:yVal>
            <c:numRef>
              <c:f>G1c!$C$10:$C$29</c:f>
              <c:numCache>
                <c:formatCode>General</c:formatCode>
                <c:ptCount val="20"/>
                <c:pt idx="0">
                  <c:v>8.3696399908261068E-2</c:v>
                </c:pt>
                <c:pt idx="1">
                  <c:v>0.15592753955514599</c:v>
                </c:pt>
                <c:pt idx="2">
                  <c:v>0.16166016968585697</c:v>
                </c:pt>
                <c:pt idx="3">
                  <c:v>0.16395322173813831</c:v>
                </c:pt>
                <c:pt idx="4">
                  <c:v>0.16624627379040435</c:v>
                </c:pt>
                <c:pt idx="5">
                  <c:v>0.17197890392111534</c:v>
                </c:pt>
                <c:pt idx="6">
                  <c:v>0.1765650080256933</c:v>
                </c:pt>
                <c:pt idx="7">
                  <c:v>0.19146984636551431</c:v>
                </c:pt>
                <c:pt idx="8">
                  <c:v>0.21096078880989802</c:v>
                </c:pt>
                <c:pt idx="9">
                  <c:v>0.21210731483603104</c:v>
                </c:pt>
                <c:pt idx="10">
                  <c:v>0.19605595047007701</c:v>
                </c:pt>
                <c:pt idx="11">
                  <c:v>0.2029351066269057</c:v>
                </c:pt>
                <c:pt idx="12">
                  <c:v>0.2029351066269057</c:v>
                </c:pt>
                <c:pt idx="13">
                  <c:v>0.20981426278376497</c:v>
                </c:pt>
                <c:pt idx="14">
                  <c:v>0.20866773675761668</c:v>
                </c:pt>
                <c:pt idx="15">
                  <c:v>0.21898647099289031</c:v>
                </c:pt>
                <c:pt idx="16">
                  <c:v>0.23847741343727405</c:v>
                </c:pt>
                <c:pt idx="17">
                  <c:v>0.22701215317586734</c:v>
                </c:pt>
                <c:pt idx="18">
                  <c:v>0.22930520522816397</c:v>
                </c:pt>
                <c:pt idx="19">
                  <c:v>0.22242604907131996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85112"/>
        <c:axId val="345085504"/>
      </c:scatterChart>
      <c:valAx>
        <c:axId val="3450851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Exposure Time -  √days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5504"/>
        <c:crosses val="autoZero"/>
        <c:crossBetween val="midCat"/>
      </c:valAx>
      <c:valAx>
        <c:axId val="345085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 Moisture Content, %</a:t>
                </a:r>
              </a:p>
            </c:rich>
          </c:tx>
          <c:layout>
            <c:manualLayout>
              <c:xMode val="edge"/>
              <c:yMode val="edge"/>
              <c:x val="1.5047683310959868E-2"/>
              <c:y val="0.186445271143461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l-GR"/>
          </a:p>
        </c:txPr>
        <c:crossAx val="345085112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9526</xdr:rowOff>
    </xdr:from>
    <xdr:to>
      <xdr:col>9</xdr:col>
      <xdr:colOff>523875</xdr:colOff>
      <xdr:row>26</xdr:row>
      <xdr:rowOff>142876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9</xdr:row>
      <xdr:rowOff>0</xdr:rowOff>
    </xdr:from>
    <xdr:to>
      <xdr:col>8</xdr:col>
      <xdr:colOff>371475</xdr:colOff>
      <xdr:row>27</xdr:row>
      <xdr:rowOff>28575</xdr:rowOff>
    </xdr:to>
    <xdr:graphicFrame macro="">
      <xdr:nvGraphicFramePr>
        <xdr:cNvPr id="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7</xdr:row>
      <xdr:rowOff>171450</xdr:rowOff>
    </xdr:from>
    <xdr:to>
      <xdr:col>9</xdr:col>
      <xdr:colOff>47625</xdr:colOff>
      <xdr:row>25</xdr:row>
      <xdr:rowOff>133350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7</xdr:row>
      <xdr:rowOff>0</xdr:rowOff>
    </xdr:from>
    <xdr:to>
      <xdr:col>10</xdr:col>
      <xdr:colOff>590550</xdr:colOff>
      <xdr:row>26</xdr:row>
      <xdr:rowOff>180975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95251</xdr:colOff>
      <xdr:row>5</xdr:row>
      <xdr:rowOff>180975</xdr:rowOff>
    </xdr:from>
    <xdr:to>
      <xdr:col>9</xdr:col>
      <xdr:colOff>438151</xdr:colOff>
      <xdr:row>25</xdr:row>
      <xdr:rowOff>180975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6</xdr:row>
      <xdr:rowOff>0</xdr:rowOff>
    </xdr:from>
    <xdr:to>
      <xdr:col>9</xdr:col>
      <xdr:colOff>9525</xdr:colOff>
      <xdr:row>22</xdr:row>
      <xdr:rowOff>104775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6</xdr:row>
      <xdr:rowOff>95250</xdr:rowOff>
    </xdr:from>
    <xdr:to>
      <xdr:col>9</xdr:col>
      <xdr:colOff>600075</xdr:colOff>
      <xdr:row>25</xdr:row>
      <xdr:rowOff>19050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5</xdr:row>
      <xdr:rowOff>47625</xdr:rowOff>
    </xdr:from>
    <xdr:to>
      <xdr:col>8</xdr:col>
      <xdr:colOff>571500</xdr:colOff>
      <xdr:row>23</xdr:row>
      <xdr:rowOff>161925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590549</xdr:colOff>
      <xdr:row>9</xdr:row>
      <xdr:rowOff>57150</xdr:rowOff>
    </xdr:from>
    <xdr:to>
      <xdr:col>8</xdr:col>
      <xdr:colOff>619124</xdr:colOff>
      <xdr:row>27</xdr:row>
      <xdr:rowOff>28575</xdr:rowOff>
    </xdr:to>
    <xdr:graphicFrame macro="">
      <xdr:nvGraphicFramePr>
        <xdr:cNvPr id="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6</xdr:row>
      <xdr:rowOff>123825</xdr:rowOff>
    </xdr:from>
    <xdr:to>
      <xdr:col>9</xdr:col>
      <xdr:colOff>28575</xdr:colOff>
      <xdr:row>25</xdr:row>
      <xdr:rowOff>57151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504826</xdr:colOff>
      <xdr:row>9</xdr:row>
      <xdr:rowOff>19050</xdr:rowOff>
    </xdr:from>
    <xdr:to>
      <xdr:col>8</xdr:col>
      <xdr:colOff>485775</xdr:colOff>
      <xdr:row>25</xdr:row>
      <xdr:rowOff>19049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8"/>
  <sheetViews>
    <sheetView workbookViewId="0">
      <selection activeCell="F9" sqref="F9"/>
    </sheetView>
  </sheetViews>
  <sheetFormatPr defaultColWidth="11.42578125" defaultRowHeight="15"/>
  <cols>
    <col min="2" max="2" width="19.5703125" bestFit="1" customWidth="1"/>
  </cols>
  <sheetData>
    <row r="3" spans="2:3" ht="15.75" thickBot="1"/>
    <row r="4" spans="2:3" ht="36.75" thickBot="1">
      <c r="B4" s="2"/>
      <c r="C4" s="3" t="s">
        <v>16</v>
      </c>
    </row>
    <row r="5" spans="2:3" ht="15.75" thickBot="1">
      <c r="B5" s="4" t="s">
        <v>0</v>
      </c>
      <c r="C5" s="6">
        <v>84</v>
      </c>
    </row>
    <row r="6" spans="2:3" ht="15.75" thickBot="1">
      <c r="B6" s="4" t="s">
        <v>1</v>
      </c>
      <c r="C6" s="7"/>
    </row>
    <row r="7" spans="2:3" ht="15.75" thickBot="1">
      <c r="B7" s="4" t="s">
        <v>2</v>
      </c>
      <c r="C7" s="6">
        <v>91</v>
      </c>
    </row>
    <row r="8" spans="2:3" ht="15.75" thickBot="1">
      <c r="B8" s="4" t="s">
        <v>3</v>
      </c>
      <c r="C8" s="7"/>
    </row>
    <row r="9" spans="2:3" ht="15.75" thickBot="1">
      <c r="B9" s="4" t="s">
        <v>4</v>
      </c>
      <c r="C9" s="6">
        <v>100</v>
      </c>
    </row>
    <row r="10" spans="2:3" ht="15.75" thickBot="1">
      <c r="B10" s="4" t="s">
        <v>5</v>
      </c>
      <c r="C10" s="7"/>
    </row>
    <row r="11" spans="2:3" ht="15.75" thickBot="1">
      <c r="B11" s="4" t="s">
        <v>6</v>
      </c>
      <c r="C11" s="5">
        <v>77</v>
      </c>
    </row>
    <row r="12" spans="2:3" ht="15.75" thickBot="1">
      <c r="B12" s="4" t="s">
        <v>7</v>
      </c>
      <c r="C12" s="5">
        <v>77</v>
      </c>
    </row>
    <row r="13" spans="2:3" ht="15.75" thickBot="1">
      <c r="B13" s="4" t="s">
        <v>8</v>
      </c>
      <c r="C13" s="5">
        <v>70</v>
      </c>
    </row>
    <row r="14" spans="2:3" ht="15.75" thickBot="1">
      <c r="B14" s="4" t="s">
        <v>10</v>
      </c>
      <c r="C14" s="6">
        <v>94</v>
      </c>
    </row>
    <row r="15" spans="2:3" ht="15.75" thickBot="1">
      <c r="B15" s="4" t="s">
        <v>9</v>
      </c>
      <c r="C15" s="7"/>
    </row>
    <row r="16" spans="2:3" ht="15.75" thickBot="1">
      <c r="B16" s="4" t="s">
        <v>11</v>
      </c>
      <c r="C16" s="5">
        <v>129</v>
      </c>
    </row>
    <row r="17" spans="2:3" ht="15.75" thickBot="1">
      <c r="B17" s="4" t="s">
        <v>12</v>
      </c>
      <c r="C17" s="5">
        <v>87</v>
      </c>
    </row>
    <row r="18" spans="2:3" ht="15.75" thickBot="1">
      <c r="B18" s="4" t="s">
        <v>13</v>
      </c>
      <c r="C18" s="5">
        <v>950</v>
      </c>
    </row>
  </sheetData>
  <mergeCells count="4">
    <mergeCell ref="C5:C6"/>
    <mergeCell ref="C7:C8"/>
    <mergeCell ref="C9:C10"/>
    <mergeCell ref="C14:C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9"/>
  <sheetViews>
    <sheetView workbookViewId="0">
      <selection activeCell="B10" sqref="B10:C29"/>
    </sheetView>
  </sheetViews>
  <sheetFormatPr defaultColWidth="11.42578125" defaultRowHeight="15"/>
  <cols>
    <col min="2" max="2" width="17.42578125" bestFit="1" customWidth="1"/>
  </cols>
  <sheetData>
    <row r="3" spans="2:3">
      <c r="B3" s="1" t="s">
        <v>11</v>
      </c>
    </row>
    <row r="8" spans="2:3">
      <c r="B8" t="s">
        <v>14</v>
      </c>
      <c r="C8" t="s">
        <v>15</v>
      </c>
    </row>
    <row r="10" spans="2:3">
      <c r="B10">
        <v>1.7320508075688772</v>
      </c>
      <c r="C10">
        <v>8.3696399908261068E-2</v>
      </c>
    </row>
    <row r="11" spans="2:3">
      <c r="B11">
        <v>3.1622776601683795</v>
      </c>
      <c r="C11">
        <v>0.15592753955514599</v>
      </c>
    </row>
    <row r="12" spans="2:3">
      <c r="B12">
        <v>4.1231056256176606</v>
      </c>
      <c r="C12">
        <v>0.16166016968585697</v>
      </c>
    </row>
    <row r="13" spans="2:3">
      <c r="B13">
        <v>4.8989794855663558</v>
      </c>
      <c r="C13">
        <v>0.16395322173813831</v>
      </c>
    </row>
    <row r="14" spans="2:3">
      <c r="B14">
        <v>5.5677643628300215</v>
      </c>
      <c r="C14">
        <v>0.16624627379040435</v>
      </c>
    </row>
    <row r="15" spans="2:3">
      <c r="B15">
        <v>6.164414002968976</v>
      </c>
      <c r="C15">
        <v>0.17197890392111534</v>
      </c>
    </row>
    <row r="16" spans="2:3">
      <c r="B16">
        <v>6.7082039324993694</v>
      </c>
      <c r="C16">
        <v>0.1765650080256933</v>
      </c>
    </row>
    <row r="17" spans="2:3">
      <c r="B17">
        <v>7.3484692283495345</v>
      </c>
      <c r="C17">
        <v>0.19146984636551431</v>
      </c>
    </row>
    <row r="18" spans="2:3">
      <c r="B18">
        <v>7.4833147735478827</v>
      </c>
      <c r="C18">
        <v>0.21096078880989802</v>
      </c>
    </row>
    <row r="19" spans="2:3">
      <c r="B19">
        <v>7.6811457478686078</v>
      </c>
      <c r="C19">
        <v>0.21210731483603104</v>
      </c>
    </row>
    <row r="20" spans="2:3">
      <c r="B20">
        <v>8.1853527718724504</v>
      </c>
      <c r="C20">
        <v>0.19605595047007701</v>
      </c>
    </row>
    <row r="21" spans="2:3">
      <c r="B21">
        <v>8.5440037453175304</v>
      </c>
      <c r="C21">
        <v>0.2029351066269057</v>
      </c>
    </row>
    <row r="22" spans="2:3">
      <c r="B22">
        <v>8.9442719099991592</v>
      </c>
      <c r="C22">
        <v>0.2029351066269057</v>
      </c>
    </row>
    <row r="23" spans="2:3">
      <c r="B23">
        <v>9.3273790530888157</v>
      </c>
      <c r="C23">
        <v>0.20981426278376497</v>
      </c>
    </row>
    <row r="24" spans="2:3">
      <c r="B24">
        <v>9.6953597148326587</v>
      </c>
      <c r="C24">
        <v>0.20866773675761668</v>
      </c>
    </row>
    <row r="25" spans="2:3">
      <c r="B25">
        <v>10.04987562112089</v>
      </c>
      <c r="C25">
        <v>0.21898647099289031</v>
      </c>
    </row>
    <row r="26" spans="2:3">
      <c r="B26">
        <v>10.392304845413264</v>
      </c>
      <c r="C26">
        <v>0.23847741343727405</v>
      </c>
    </row>
    <row r="27" spans="2:3">
      <c r="B27">
        <v>10.723805294763608</v>
      </c>
      <c r="C27">
        <v>0.22701215317586734</v>
      </c>
    </row>
    <row r="28" spans="2:3">
      <c r="B28">
        <v>11.045361017187261</v>
      </c>
      <c r="C28">
        <v>0.22930520522816397</v>
      </c>
    </row>
    <row r="29" spans="2:3">
      <c r="B29">
        <v>11.357816691600547</v>
      </c>
      <c r="C29">
        <v>0.22242604907131996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>
      <selection activeCell="B10" sqref="B10:C23"/>
    </sheetView>
  </sheetViews>
  <sheetFormatPr defaultColWidth="11.42578125" defaultRowHeight="15"/>
  <cols>
    <col min="2" max="2" width="17.42578125" bestFit="1" customWidth="1"/>
  </cols>
  <sheetData>
    <row r="3" spans="2:3">
      <c r="B3" s="1" t="s">
        <v>12</v>
      </c>
    </row>
    <row r="8" spans="2:3">
      <c r="B8" t="s">
        <v>14</v>
      </c>
      <c r="C8" t="s">
        <v>15</v>
      </c>
    </row>
    <row r="10" spans="2:3">
      <c r="B10">
        <v>1.7320508075688772</v>
      </c>
      <c r="C10">
        <v>7.3537917472276088E-2</v>
      </c>
    </row>
    <row r="11" spans="2:3">
      <c r="B11">
        <v>3.1622776601683795</v>
      </c>
      <c r="C11">
        <v>0.12889792276038439</v>
      </c>
    </row>
    <row r="12" spans="2:3">
      <c r="B12">
        <v>4.1231056256176606</v>
      </c>
      <c r="C12">
        <v>0.13716061011683028</v>
      </c>
    </row>
    <row r="13" spans="2:3">
      <c r="B13">
        <v>4.8989794855663558</v>
      </c>
      <c r="C13">
        <v>0.15533852230097606</v>
      </c>
    </row>
    <row r="14" spans="2:3">
      <c r="B14">
        <v>5.5677643628300215</v>
      </c>
      <c r="C14">
        <v>0.161122403450497</v>
      </c>
    </row>
    <row r="15" spans="2:3">
      <c r="B15">
        <v>6.164414002968976</v>
      </c>
      <c r="C15">
        <v>0.16525374712871996</v>
      </c>
    </row>
    <row r="16" spans="2:3">
      <c r="B16">
        <v>6.7082039324993694</v>
      </c>
      <c r="C16">
        <v>0.16608001586436894</v>
      </c>
    </row>
    <row r="17" spans="2:3">
      <c r="B17">
        <v>7.3484692283495345</v>
      </c>
      <c r="C17">
        <v>0.17599524069206882</v>
      </c>
    </row>
    <row r="18" spans="2:3">
      <c r="B18">
        <v>7.4833147735478827</v>
      </c>
      <c r="C18">
        <v>0.18673673425543968</v>
      </c>
    </row>
    <row r="19" spans="2:3">
      <c r="B19">
        <v>7.6811457478686078</v>
      </c>
      <c r="C19">
        <v>0.19582569034751257</v>
      </c>
    </row>
    <row r="20" spans="2:3">
      <c r="B20">
        <v>8.1853527718724504</v>
      </c>
      <c r="C20">
        <v>0.18756300299108866</v>
      </c>
    </row>
    <row r="21" spans="2:3">
      <c r="B21">
        <v>8.5440037453175304</v>
      </c>
      <c r="C21">
        <v>0.19086807793366264</v>
      </c>
    </row>
    <row r="22" spans="2:3">
      <c r="B22">
        <v>8.9442719099991592</v>
      </c>
      <c r="C22">
        <v>0.1941731528762366</v>
      </c>
    </row>
    <row r="23" spans="2:3">
      <c r="B23">
        <v>9.3273790530888157</v>
      </c>
      <c r="C23">
        <v>0.18591046551981269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1"/>
  <sheetViews>
    <sheetView topLeftCell="A6" workbookViewId="0">
      <selection activeCell="B10" sqref="B10:C24"/>
    </sheetView>
  </sheetViews>
  <sheetFormatPr defaultColWidth="11.42578125" defaultRowHeight="15"/>
  <cols>
    <col min="2" max="2" width="17.28515625" bestFit="1" customWidth="1"/>
  </cols>
  <sheetData>
    <row r="3" spans="2:3">
      <c r="B3" s="1" t="s">
        <v>13</v>
      </c>
    </row>
    <row r="8" spans="2:3">
      <c r="B8" t="s">
        <v>14</v>
      </c>
      <c r="C8" t="s">
        <v>15</v>
      </c>
    </row>
    <row r="10" spans="2:3">
      <c r="B10">
        <v>1.7320508075688772</v>
      </c>
      <c r="C10">
        <v>9.575823480245968E-2</v>
      </c>
    </row>
    <row r="11" spans="2:3">
      <c r="B11">
        <v>3.1622776601683795</v>
      </c>
      <c r="C11">
        <v>0.14688339406139891</v>
      </c>
    </row>
    <row r="12" spans="2:3">
      <c r="B12">
        <v>4.1231056256176606</v>
      </c>
      <c r="C12">
        <v>0.16960568706534307</v>
      </c>
    </row>
    <row r="13" spans="2:3">
      <c r="B13">
        <v>4.8989794855663558</v>
      </c>
      <c r="C13">
        <v>0.17122870799420861</v>
      </c>
    </row>
    <row r="14" spans="2:3">
      <c r="B14">
        <v>5.5677643628300215</v>
      </c>
      <c r="C14">
        <v>0.17447474985191797</v>
      </c>
    </row>
    <row r="15" spans="2:3">
      <c r="B15">
        <v>6.164414002968976</v>
      </c>
      <c r="C15">
        <v>0.17690928124519464</v>
      </c>
    </row>
    <row r="16" spans="2:3">
      <c r="B16">
        <v>6.7082039324993694</v>
      </c>
      <c r="C16">
        <v>0.18177834403176954</v>
      </c>
    </row>
    <row r="17" spans="2:3">
      <c r="B17">
        <v>7.3484692283495345</v>
      </c>
      <c r="C17">
        <v>0.20044308471359318</v>
      </c>
    </row>
    <row r="18" spans="2:3">
      <c r="B18">
        <v>7.4833147735478827</v>
      </c>
      <c r="C18">
        <v>0.2077466788934231</v>
      </c>
    </row>
    <row r="19" spans="2:3">
      <c r="B19">
        <v>7.6811457478686078</v>
      </c>
      <c r="C19">
        <v>0.21423876260886354</v>
      </c>
    </row>
    <row r="20" spans="2:3">
      <c r="B20">
        <v>8.1853527718724504</v>
      </c>
      <c r="C20">
        <v>0.19395100099815274</v>
      </c>
    </row>
    <row r="21" spans="2:3">
      <c r="B21">
        <v>8.5440037453175304</v>
      </c>
      <c r="C21">
        <v>0.21180423121556524</v>
      </c>
    </row>
    <row r="22" spans="2:3">
      <c r="B22">
        <v>8.9442719099991592</v>
      </c>
      <c r="C22">
        <v>0.2077466788934231</v>
      </c>
    </row>
    <row r="23" spans="2:3">
      <c r="B23">
        <v>9.3273790530888157</v>
      </c>
      <c r="C23">
        <v>0.20612365796457921</v>
      </c>
    </row>
    <row r="24" spans="2:3">
      <c r="B24">
        <v>9.6953597148326587</v>
      </c>
      <c r="C24">
        <v>0.212615741679998</v>
      </c>
    </row>
    <row r="25" spans="2:3">
      <c r="B25">
        <v>10.04987562112089</v>
      </c>
      <c r="C25">
        <v>0.22235386725314782</v>
      </c>
    </row>
    <row r="26" spans="2:3">
      <c r="B26">
        <v>10.392304845413264</v>
      </c>
      <c r="C26">
        <v>0.22965746143297777</v>
      </c>
    </row>
    <row r="27" spans="2:3">
      <c r="B27">
        <v>10.723805294763608</v>
      </c>
      <c r="C27">
        <v>0.22884595096854501</v>
      </c>
    </row>
    <row r="28" spans="2:3">
      <c r="B28">
        <v>11.045361017187261</v>
      </c>
      <c r="C28">
        <v>0.22965746143297777</v>
      </c>
    </row>
    <row r="29" spans="2:3">
      <c r="B29">
        <v>11.357816691600547</v>
      </c>
      <c r="C29">
        <v>0.22316537771755895</v>
      </c>
    </row>
    <row r="30" spans="2:3">
      <c r="B30">
        <v>11.661903789690601</v>
      </c>
      <c r="C30">
        <v>0.22316537771755895</v>
      </c>
    </row>
    <row r="31" spans="2:3">
      <c r="B31">
        <v>11.958260743101398</v>
      </c>
      <c r="C31">
        <v>0.22722293003970112</v>
      </c>
    </row>
    <row r="32" spans="2:3">
      <c r="B32">
        <v>12.24744871391589</v>
      </c>
      <c r="C32">
        <v>0.24101860793497146</v>
      </c>
    </row>
    <row r="33" spans="2:3">
      <c r="B33">
        <v>12.529964086141668</v>
      </c>
      <c r="C33">
        <v>0.23696105561282929</v>
      </c>
    </row>
    <row r="34" spans="2:3">
      <c r="B34">
        <v>12.806248474865697</v>
      </c>
      <c r="C34">
        <v>0.25319126490137628</v>
      </c>
    </row>
    <row r="35" spans="2:3">
      <c r="B35">
        <v>13.341664064126334</v>
      </c>
      <c r="C35">
        <v>0.26942147418994489</v>
      </c>
    </row>
    <row r="36" spans="2:3">
      <c r="B36">
        <v>13.601470508735444</v>
      </c>
      <c r="C36">
        <v>0.27023298465435602</v>
      </c>
    </row>
    <row r="37" spans="2:3">
      <c r="B37">
        <v>13.856406460551018</v>
      </c>
      <c r="C37">
        <v>0.27266751604763267</v>
      </c>
    </row>
    <row r="38" spans="2:3">
      <c r="B38">
        <v>14.106735979665885</v>
      </c>
      <c r="C38">
        <v>0.27753657883418598</v>
      </c>
    </row>
    <row r="39" spans="2:3">
      <c r="B39">
        <v>14.352700094407323</v>
      </c>
      <c r="C39">
        <v>0.28159413115632814</v>
      </c>
    </row>
    <row r="40" spans="2:3">
      <c r="B40">
        <v>14.594519519326424</v>
      </c>
      <c r="C40">
        <v>0.28565168347847025</v>
      </c>
    </row>
    <row r="41" spans="2:3">
      <c r="B41">
        <v>14.832396974191326</v>
      </c>
      <c r="C41">
        <v>0.28727470440733582</v>
      </c>
    </row>
    <row r="42" spans="2:3">
      <c r="B42">
        <v>15.066519173319364</v>
      </c>
      <c r="C42">
        <v>0.28970923580061242</v>
      </c>
    </row>
    <row r="43" spans="2:3">
      <c r="B43">
        <v>15.297058540778355</v>
      </c>
      <c r="C43">
        <v>0.29052074626502356</v>
      </c>
    </row>
    <row r="44" spans="2:3">
      <c r="B44">
        <v>15.524174696260024</v>
      </c>
      <c r="C44">
        <v>0.29214376719388907</v>
      </c>
    </row>
    <row r="45" spans="2:3">
      <c r="B45">
        <v>15.748015748023622</v>
      </c>
      <c r="C45">
        <v>0.29214376719388907</v>
      </c>
    </row>
    <row r="46" spans="2:3">
      <c r="B46">
        <v>15.968719422671311</v>
      </c>
      <c r="C46">
        <v>0.29295527765830021</v>
      </c>
    </row>
    <row r="47" spans="2:3">
      <c r="B47">
        <v>16.248076809271922</v>
      </c>
      <c r="C47">
        <v>0.29376678812273294</v>
      </c>
    </row>
    <row r="48" spans="2:3">
      <c r="B48">
        <v>16.46207763315433</v>
      </c>
      <c r="C48">
        <v>0.29457829858716572</v>
      </c>
    </row>
    <row r="49" spans="2:3">
      <c r="B49">
        <v>16.673332000533065</v>
      </c>
      <c r="C49">
        <v>0.29538980905159851</v>
      </c>
    </row>
    <row r="50" spans="2:3">
      <c r="B50">
        <v>17.088007490635061</v>
      </c>
      <c r="C50">
        <v>0.29620131951603124</v>
      </c>
    </row>
    <row r="51" spans="2:3">
      <c r="B51">
        <v>17.291616465790582</v>
      </c>
      <c r="C51">
        <v>0.30269340323145</v>
      </c>
    </row>
    <row r="52" spans="2:3">
      <c r="B52">
        <v>17.4928556845359</v>
      </c>
      <c r="C52">
        <v>0.30350491369590443</v>
      </c>
    </row>
    <row r="53" spans="2:3">
      <c r="B53">
        <v>17.691806012954132</v>
      </c>
      <c r="C53">
        <v>0.30431642416031551</v>
      </c>
    </row>
    <row r="54" spans="2:3">
      <c r="B54">
        <v>17.888543819998318</v>
      </c>
      <c r="C54">
        <v>0.30593944508918103</v>
      </c>
    </row>
    <row r="55" spans="2:3">
      <c r="B55">
        <v>18.083141320025124</v>
      </c>
      <c r="C55">
        <v>0.30593944508918103</v>
      </c>
    </row>
    <row r="56" spans="2:3">
      <c r="B56">
        <v>18.275666882497067</v>
      </c>
      <c r="C56">
        <v>0.30837397648245768</v>
      </c>
    </row>
    <row r="57" spans="2:3">
      <c r="B57">
        <v>18.466185312619388</v>
      </c>
      <c r="C57">
        <v>0.30918548694686881</v>
      </c>
    </row>
    <row r="58" spans="2:3">
      <c r="B58">
        <v>18.654758106177631</v>
      </c>
      <c r="C58">
        <v>0.31162001834014547</v>
      </c>
    </row>
    <row r="59" spans="2:3">
      <c r="B59">
        <v>18.841443681416774</v>
      </c>
      <c r="C59">
        <v>0.3124315288045782</v>
      </c>
    </row>
    <row r="60" spans="2:3">
      <c r="B60">
        <v>19.026297590440446</v>
      </c>
      <c r="C60">
        <v>0.31324303926901098</v>
      </c>
    </row>
    <row r="61" spans="2:3">
      <c r="B61">
        <v>19.183326093250876</v>
      </c>
      <c r="C61">
        <v>0.31567757066228763</v>
      </c>
    </row>
    <row r="62" spans="2:3">
      <c r="B62">
        <v>19.390719429665317</v>
      </c>
      <c r="C62">
        <v>0.31973512298440815</v>
      </c>
    </row>
    <row r="63" spans="2:3">
      <c r="B63">
        <v>19.570385790780925</v>
      </c>
      <c r="C63">
        <v>0.31973512298440815</v>
      </c>
    </row>
    <row r="64" spans="2:3">
      <c r="B64">
        <v>19.748417658131498</v>
      </c>
      <c r="C64">
        <v>0.31973512298440815</v>
      </c>
    </row>
    <row r="65" spans="2:3">
      <c r="B65">
        <v>19.924858845171276</v>
      </c>
      <c r="C65">
        <v>0.31892361251997542</v>
      </c>
    </row>
    <row r="66" spans="2:3">
      <c r="B66">
        <v>20.09975124224178</v>
      </c>
      <c r="C66">
        <v>0.31892361251997542</v>
      </c>
    </row>
    <row r="67" spans="2:3">
      <c r="B67">
        <v>20.273134932713294</v>
      </c>
      <c r="C67">
        <v>0.3197351229844298</v>
      </c>
    </row>
    <row r="68" spans="2:3">
      <c r="B68">
        <v>20.420577856662138</v>
      </c>
      <c r="C68">
        <v>0.3197351229844298</v>
      </c>
    </row>
    <row r="69" spans="2:3">
      <c r="B69">
        <v>20.615528128088304</v>
      </c>
      <c r="C69">
        <v>0.3197351229844298</v>
      </c>
    </row>
    <row r="70" spans="2:3">
      <c r="B70">
        <v>20.784609690826528</v>
      </c>
      <c r="C70">
        <v>0.3197351229844298</v>
      </c>
    </row>
    <row r="71" spans="2:3">
      <c r="B71">
        <v>20.952326839756964</v>
      </c>
      <c r="C71">
        <v>0.3197351229844298</v>
      </c>
    </row>
    <row r="72" spans="2:3">
      <c r="B72">
        <v>21.118712081942874</v>
      </c>
      <c r="C72">
        <v>0.32135814391329526</v>
      </c>
    </row>
    <row r="73" spans="2:3">
      <c r="B73">
        <v>21.283796653792763</v>
      </c>
      <c r="C73">
        <v>0.32135814391329526</v>
      </c>
    </row>
    <row r="74" spans="2:3">
      <c r="B74">
        <v>21.45679929791746</v>
      </c>
      <c r="C74">
        <v>0.32135814391329526</v>
      </c>
    </row>
    <row r="75" spans="2:3">
      <c r="B75">
        <v>21.61018278497431</v>
      </c>
      <c r="C75">
        <v>0.32135814391329526</v>
      </c>
    </row>
    <row r="76" spans="2:3">
      <c r="B76">
        <v>21.77154105707724</v>
      </c>
      <c r="C76">
        <v>0.32135814391329526</v>
      </c>
    </row>
    <row r="77" spans="2:3">
      <c r="B77">
        <v>21.931712199461309</v>
      </c>
      <c r="C77">
        <v>0.32135814391329526</v>
      </c>
    </row>
    <row r="78" spans="2:3">
      <c r="B78">
        <v>22.090722034374522</v>
      </c>
      <c r="C78">
        <v>0.32135814391329526</v>
      </c>
    </row>
    <row r="79" spans="2:3">
      <c r="B79">
        <v>22.248595461286989</v>
      </c>
      <c r="C79">
        <v>0.32216965437770639</v>
      </c>
    </row>
    <row r="80" spans="2:3">
      <c r="B80">
        <v>22.405356502408079</v>
      </c>
      <c r="C80">
        <v>0.32379267530657191</v>
      </c>
    </row>
    <row r="81" spans="2:3">
      <c r="B81">
        <v>22.561028345356956</v>
      </c>
      <c r="C81">
        <v>0.32379267530657191</v>
      </c>
    </row>
    <row r="82" spans="2:3">
      <c r="B82">
        <v>22.715633383201094</v>
      </c>
      <c r="C82">
        <v>0.31080850787573433</v>
      </c>
    </row>
    <row r="83" spans="2:3">
      <c r="B83">
        <v>22.869193252058544</v>
      </c>
      <c r="C83">
        <v>0.3173005915911315</v>
      </c>
    </row>
    <row r="84" spans="2:3">
      <c r="B84">
        <v>23.021728866442675</v>
      </c>
      <c r="C84">
        <v>0.33028475902196913</v>
      </c>
    </row>
    <row r="85" spans="2:3">
      <c r="B85">
        <v>23.323807579381203</v>
      </c>
      <c r="C85">
        <v>0.31567757066228763</v>
      </c>
    </row>
    <row r="86" spans="2:3">
      <c r="B86">
        <v>23.473389188611005</v>
      </c>
      <c r="C86">
        <v>0.32460418577098304</v>
      </c>
    </row>
    <row r="87" spans="2:3">
      <c r="B87">
        <v>23.622023622035432</v>
      </c>
      <c r="C87">
        <v>0.31973512298440815</v>
      </c>
    </row>
    <row r="88" spans="2:3">
      <c r="B88">
        <v>23.769728648009426</v>
      </c>
      <c r="C88">
        <v>0.32298116484213918</v>
      </c>
    </row>
    <row r="89" spans="2:3">
      <c r="B89">
        <v>23.916521486202797</v>
      </c>
      <c r="C89">
        <v>0.31811210205556428</v>
      </c>
    </row>
    <row r="90" spans="2:3">
      <c r="B90">
        <v>24.06241883103193</v>
      </c>
      <c r="C90">
        <v>0.331907779950813</v>
      </c>
    </row>
    <row r="91" spans="2:3">
      <c r="B91">
        <v>24.207436873820409</v>
      </c>
      <c r="C91">
        <v>0.3197351229844298</v>
      </c>
    </row>
    <row r="92" spans="2:3">
      <c r="B92">
        <v>24.351591323771842</v>
      </c>
      <c r="C92">
        <v>0.32785022762869243</v>
      </c>
    </row>
    <row r="93" spans="2:3">
      <c r="B93">
        <v>24.494897427831781</v>
      </c>
      <c r="C93">
        <v>0.32703871716428135</v>
      </c>
    </row>
    <row r="94" spans="2:3">
      <c r="B94">
        <v>24.637369989509839</v>
      </c>
      <c r="C94">
        <v>0.32866173809312521</v>
      </c>
    </row>
    <row r="95" spans="2:3">
      <c r="B95">
        <v>24.779023386727733</v>
      </c>
      <c r="C95">
        <v>0.31162001834014547</v>
      </c>
    </row>
    <row r="96" spans="2:3">
      <c r="B96">
        <v>24.919871588754223</v>
      </c>
      <c r="C96">
        <v>0.33109626948640186</v>
      </c>
    </row>
    <row r="97" spans="2:3">
      <c r="B97">
        <v>25.059928172283335</v>
      </c>
      <c r="C97">
        <v>0.3270387171642597</v>
      </c>
    </row>
    <row r="98" spans="2:3">
      <c r="B98">
        <v>25.199206336708304</v>
      </c>
      <c r="C98">
        <v>0.32460418577098304</v>
      </c>
    </row>
    <row r="99" spans="2:3">
      <c r="B99">
        <v>25.337718918639855</v>
      </c>
      <c r="C99">
        <v>0.3173005915911315</v>
      </c>
    </row>
    <row r="100" spans="2:3">
      <c r="B100">
        <v>25.475478405713993</v>
      </c>
      <c r="C100">
        <v>0.31892361251999701</v>
      </c>
    </row>
    <row r="101" spans="2:3">
      <c r="B101">
        <v>25.612496949731394</v>
      </c>
      <c r="C101">
        <v>0.33596533227295511</v>
      </c>
    </row>
    <row r="102" spans="2:3">
      <c r="B102">
        <v>25.787593916455254</v>
      </c>
      <c r="C102">
        <v>0.32785022762869243</v>
      </c>
    </row>
    <row r="103" spans="2:3">
      <c r="B103">
        <v>26.019223662515376</v>
      </c>
      <c r="C103">
        <v>0.31811210205556428</v>
      </c>
    </row>
    <row r="104" spans="2:3">
      <c r="B104">
        <v>26.153393661244042</v>
      </c>
      <c r="C104">
        <v>0.32622720669984856</v>
      </c>
    </row>
    <row r="105" spans="2:3">
      <c r="B105">
        <v>26.28687885618983</v>
      </c>
      <c r="C105">
        <v>0.32785022762869243</v>
      </c>
    </row>
    <row r="106" spans="2:3">
      <c r="B106">
        <v>26.419689627245813</v>
      </c>
      <c r="C106">
        <v>0.32785022762869243</v>
      </c>
    </row>
    <row r="107" spans="2:3">
      <c r="B107">
        <v>26.551836094703507</v>
      </c>
      <c r="C107">
        <v>0.31405454973342212</v>
      </c>
    </row>
    <row r="108" spans="2:3">
      <c r="B108">
        <v>26.683328128252668</v>
      </c>
      <c r="C108">
        <v>0.32866173809312521</v>
      </c>
    </row>
    <row r="109" spans="2:3">
      <c r="B109">
        <v>26.814175355583846</v>
      </c>
      <c r="C109">
        <v>0.31567757066228763</v>
      </c>
    </row>
    <row r="110" spans="2:3">
      <c r="B110">
        <v>26.944387170614959</v>
      </c>
      <c r="C110">
        <v>0.3173005915911315</v>
      </c>
    </row>
    <row r="111" spans="2:3">
      <c r="B111">
        <v>27.073972741361768</v>
      </c>
      <c r="C111">
        <v>0.3197351229844298</v>
      </c>
    </row>
    <row r="112" spans="2:3">
      <c r="B112">
        <v>27.202941017470888</v>
      </c>
      <c r="C112">
        <v>0.33190777995083459</v>
      </c>
    </row>
    <row r="113" spans="2:3">
      <c r="B113">
        <v>27.349588662354687</v>
      </c>
      <c r="C113">
        <v>0.32379267530657191</v>
      </c>
    </row>
    <row r="114" spans="2:3">
      <c r="B114">
        <v>28.0178514522438</v>
      </c>
      <c r="C114">
        <v>0.30837397648245768</v>
      </c>
    </row>
    <row r="115" spans="2:3">
      <c r="B115">
        <v>27.586228448267445</v>
      </c>
      <c r="C115">
        <v>0.32541569623541577</v>
      </c>
    </row>
    <row r="116" spans="2:3">
      <c r="B116">
        <v>27.712812921102035</v>
      </c>
      <c r="C116">
        <v>0.32298116484213918</v>
      </c>
    </row>
    <row r="117" spans="2:3">
      <c r="B117">
        <v>27.838821814150108</v>
      </c>
      <c r="C117">
        <v>0.3173005915911315</v>
      </c>
    </row>
    <row r="118" spans="2:3">
      <c r="B118">
        <v>27.964262908219126</v>
      </c>
      <c r="C118">
        <v>0.32135814391325201</v>
      </c>
    </row>
    <row r="119" spans="2:3">
      <c r="B119">
        <v>28.089143810376278</v>
      </c>
      <c r="C119">
        <v>0.32298116484211753</v>
      </c>
    </row>
    <row r="120" spans="2:3">
      <c r="B120">
        <v>28.231188426986208</v>
      </c>
      <c r="C120">
        <v>0.34002288459509727</v>
      </c>
    </row>
    <row r="121" spans="2:3">
      <c r="B121">
        <v>28.319604517012593</v>
      </c>
      <c r="C121">
        <v>0.35625309388364429</v>
      </c>
    </row>
    <row r="122" spans="2:3">
      <c r="B122">
        <v>28.460498941515414</v>
      </c>
      <c r="C122">
        <v>0.3724833031722129</v>
      </c>
    </row>
    <row r="123" spans="2:3">
      <c r="B123">
        <v>28.583211855912904</v>
      </c>
      <c r="C123">
        <v>0.35463007295480042</v>
      </c>
    </row>
    <row r="124" spans="2:3">
      <c r="B124">
        <v>28.705400188814647</v>
      </c>
      <c r="C124">
        <v>0.34570345784610496</v>
      </c>
    </row>
    <row r="125" spans="2:3">
      <c r="B125">
        <v>28.827070610799147</v>
      </c>
      <c r="C125">
        <v>0.35219554156152372</v>
      </c>
    </row>
    <row r="126" spans="2:3">
      <c r="B126">
        <v>28.948229652260256</v>
      </c>
      <c r="C126">
        <v>0.36031064620580805</v>
      </c>
    </row>
    <row r="127" spans="2:3">
      <c r="B127">
        <v>29.068883707497267</v>
      </c>
      <c r="C127">
        <v>0.36599121945677249</v>
      </c>
    </row>
    <row r="128" spans="2:3">
      <c r="B128">
        <v>29.189039038652847</v>
      </c>
      <c r="C128">
        <v>0.3773523659587662</v>
      </c>
    </row>
    <row r="129" spans="2:3">
      <c r="B129">
        <v>29.308701779505689</v>
      </c>
      <c r="C129">
        <v>0.39033653338960378</v>
      </c>
    </row>
    <row r="130" spans="2:3">
      <c r="B130">
        <v>29.427877939124322</v>
      </c>
      <c r="C130">
        <v>0.37654085549433342</v>
      </c>
    </row>
    <row r="131" spans="2:3">
      <c r="B131">
        <v>29.546573405388315</v>
      </c>
      <c r="C131">
        <v>0.37167179270778011</v>
      </c>
    </row>
    <row r="132" spans="2:3">
      <c r="B132">
        <v>29.664793948382652</v>
      </c>
      <c r="C132">
        <v>0.37167179270778011</v>
      </c>
    </row>
    <row r="133" spans="2:3">
      <c r="B133">
        <v>29.782545223670862</v>
      </c>
      <c r="C133">
        <v>0.39114804385403656</v>
      </c>
    </row>
    <row r="134" spans="2:3">
      <c r="B134">
        <v>29.899832775452108</v>
      </c>
      <c r="C134">
        <v>0.39195955431844764</v>
      </c>
    </row>
    <row r="135" spans="2:3">
      <c r="B135">
        <v>30.133038346638727</v>
      </c>
      <c r="C135">
        <v>0.38303293920977383</v>
      </c>
    </row>
    <row r="136" spans="2:3">
      <c r="B136">
        <v>30.248966924508348</v>
      </c>
      <c r="C136">
        <v>0.39520559617615708</v>
      </c>
    </row>
    <row r="137" spans="2:3">
      <c r="B137">
        <v>30.364452901377952</v>
      </c>
      <c r="C137">
        <v>0.39277106478288043</v>
      </c>
    </row>
    <row r="138" spans="2:3">
      <c r="B138">
        <v>30.479501308256342</v>
      </c>
      <c r="C138">
        <v>0.37329481363664568</v>
      </c>
    </row>
    <row r="139" spans="2:3">
      <c r="B139">
        <v>30.594117081556711</v>
      </c>
      <c r="C139">
        <v>0.37248330317219125</v>
      </c>
    </row>
    <row r="140" spans="2:3">
      <c r="B140">
        <v>30.708305065568176</v>
      </c>
      <c r="C140">
        <v>0.37816387642319893</v>
      </c>
    </row>
    <row r="141" spans="2:3">
      <c r="B141">
        <v>30.822070014844883</v>
      </c>
      <c r="C141">
        <v>0.3797868973520428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P24" sqref="P24"/>
    </sheetView>
  </sheetViews>
  <sheetFormatPr defaultRowHeight="15"/>
  <cols>
    <col min="1" max="1" width="14.28515625" customWidth="1"/>
    <col min="2" max="2" width="6.85546875" customWidth="1"/>
  </cols>
  <sheetData>
    <row r="1" spans="1:20">
      <c r="A1" s="8" t="s">
        <v>17</v>
      </c>
      <c r="B1" s="8"/>
      <c r="C1" s="8" t="s">
        <v>18</v>
      </c>
      <c r="D1" s="8"/>
      <c r="E1" s="8" t="s">
        <v>19</v>
      </c>
      <c r="F1" s="8"/>
      <c r="G1" s="8" t="s">
        <v>20</v>
      </c>
      <c r="H1" s="8"/>
      <c r="I1" s="8" t="s">
        <v>21</v>
      </c>
      <c r="J1" s="8"/>
      <c r="K1" s="8" t="s">
        <v>22</v>
      </c>
      <c r="L1" s="8"/>
      <c r="M1" s="8" t="s">
        <v>23</v>
      </c>
      <c r="N1" s="8"/>
      <c r="O1" s="8" t="s">
        <v>24</v>
      </c>
      <c r="P1" s="8"/>
      <c r="Q1" s="8" t="s">
        <v>25</v>
      </c>
      <c r="R1" s="8"/>
      <c r="S1" s="8" t="s">
        <v>26</v>
      </c>
      <c r="T1" s="8"/>
    </row>
    <row r="2" spans="1:20">
      <c r="A2" t="s">
        <v>14</v>
      </c>
      <c r="B2" t="s">
        <v>15</v>
      </c>
      <c r="C2" t="s">
        <v>14</v>
      </c>
      <c r="D2" t="s">
        <v>15</v>
      </c>
      <c r="E2" t="s">
        <v>14</v>
      </c>
      <c r="F2" t="s">
        <v>15</v>
      </c>
      <c r="G2" t="s">
        <v>14</v>
      </c>
      <c r="H2" t="s">
        <v>15</v>
      </c>
      <c r="I2" t="s">
        <v>14</v>
      </c>
      <c r="J2" t="s">
        <v>15</v>
      </c>
      <c r="K2" t="s">
        <v>14</v>
      </c>
      <c r="L2" t="s">
        <v>15</v>
      </c>
      <c r="M2" t="s">
        <v>14</v>
      </c>
      <c r="N2" t="s">
        <v>15</v>
      </c>
      <c r="O2" t="s">
        <v>14</v>
      </c>
      <c r="P2" t="s">
        <v>15</v>
      </c>
      <c r="Q2" t="s">
        <v>14</v>
      </c>
      <c r="R2" t="s">
        <v>15</v>
      </c>
      <c r="S2" t="s">
        <v>14</v>
      </c>
      <c r="T2" t="s">
        <v>15</v>
      </c>
    </row>
    <row r="3" spans="1:20">
      <c r="A3">
        <v>2.6457513110645907</v>
      </c>
      <c r="B3">
        <v>4.6511627906984529E-2</v>
      </c>
      <c r="C3">
        <v>2.6457513110645907</v>
      </c>
      <c r="D3">
        <v>0.10285126564196469</v>
      </c>
      <c r="E3">
        <v>2.6457513110645907</v>
      </c>
      <c r="F3">
        <v>9.8442295442715669E-2</v>
      </c>
      <c r="G3">
        <v>2.6457513110645907</v>
      </c>
      <c r="H3">
        <v>8.9658129653441956E-2</v>
      </c>
      <c r="I3">
        <v>1.4142135623730951</v>
      </c>
      <c r="J3">
        <v>0.13812640765766002</v>
      </c>
      <c r="K3">
        <v>2.6457513110645907</v>
      </c>
      <c r="L3">
        <v>8.4477754191391766E-2</v>
      </c>
      <c r="M3">
        <v>1.7320508075688772</v>
      </c>
      <c r="N3">
        <v>5.302193466939608E-2</v>
      </c>
      <c r="O3">
        <v>1.7320508075688772</v>
      </c>
      <c r="P3">
        <v>8.3696399908261068E-2</v>
      </c>
      <c r="Q3">
        <v>1.7320508075688772</v>
      </c>
      <c r="R3">
        <v>7.3537917472276088E-2</v>
      </c>
      <c r="S3">
        <v>1.7320508075688772</v>
      </c>
      <c r="T3">
        <v>9.575823480245968E-2</v>
      </c>
    </row>
    <row r="4" spans="1:20">
      <c r="A4">
        <v>3.7416573867739413</v>
      </c>
      <c r="B4">
        <v>5.8139534883727431E-2</v>
      </c>
      <c r="C4">
        <v>3.7416573867739413</v>
      </c>
      <c r="D4">
        <v>0.10285126564196469</v>
      </c>
      <c r="E4">
        <v>3.7416573867739413</v>
      </c>
      <c r="F4">
        <v>0.10230277761692594</v>
      </c>
      <c r="G4">
        <v>3.7416573867739413</v>
      </c>
      <c r="H4">
        <v>9.5505398978679421E-2</v>
      </c>
      <c r="I4">
        <v>3.1622776601683795</v>
      </c>
      <c r="J4">
        <v>0.14428490990990572</v>
      </c>
      <c r="K4">
        <v>3.7416573867739413</v>
      </c>
      <c r="L4">
        <v>0.1169691981111608</v>
      </c>
      <c r="M4">
        <v>3.1622776601683795</v>
      </c>
      <c r="N4">
        <v>0.10604386933879216</v>
      </c>
      <c r="O4">
        <v>3.1622776601683795</v>
      </c>
      <c r="P4">
        <v>0.15592753955514599</v>
      </c>
      <c r="Q4">
        <v>3.1622776601683795</v>
      </c>
      <c r="R4">
        <v>0.12889792276038439</v>
      </c>
      <c r="S4">
        <v>3.1622776601683795</v>
      </c>
      <c r="T4">
        <v>0.14688339406139891</v>
      </c>
    </row>
    <row r="5" spans="1:20">
      <c r="A5">
        <v>4.5825756949558398</v>
      </c>
      <c r="B5">
        <v>6.9767441860470347E-2</v>
      </c>
      <c r="C5">
        <v>4.5825756949558398</v>
      </c>
      <c r="D5">
        <v>0.10856522484429534</v>
      </c>
      <c r="E5">
        <v>4.5825756949558398</v>
      </c>
      <c r="F5">
        <v>0.10230277761692594</v>
      </c>
      <c r="G5">
        <v>4.5825756949558398</v>
      </c>
      <c r="H5">
        <v>9.7454488753741256E-2</v>
      </c>
      <c r="I5">
        <v>3.872983346207417</v>
      </c>
      <c r="J5">
        <v>0.15132319819819326</v>
      </c>
      <c r="K5">
        <v>4.5825756949558398</v>
      </c>
      <c r="L5">
        <v>0.14729454576961704</v>
      </c>
      <c r="M5">
        <v>4.1231056256176606</v>
      </c>
      <c r="N5">
        <v>0.12624270159380019</v>
      </c>
      <c r="O5">
        <v>4.1231056256176606</v>
      </c>
      <c r="P5">
        <v>0.16166016968585697</v>
      </c>
      <c r="Q5">
        <v>4.1231056256176606</v>
      </c>
      <c r="R5">
        <v>0.13716061011683028</v>
      </c>
      <c r="S5">
        <v>4.1231056256176606</v>
      </c>
      <c r="T5">
        <v>0.16960568706534307</v>
      </c>
    </row>
    <row r="6" spans="1:20">
      <c r="A6">
        <v>5.2915026221291814</v>
      </c>
      <c r="B6">
        <v>8.1395348837213249E-2</v>
      </c>
      <c r="C6">
        <v>5.2915026221291814</v>
      </c>
      <c r="D6">
        <v>0.11999314324895667</v>
      </c>
      <c r="E6">
        <v>5.2915026221291814</v>
      </c>
      <c r="F6">
        <v>0.11774470631381849</v>
      </c>
      <c r="G6">
        <v>5.2915026221291814</v>
      </c>
      <c r="H6">
        <v>9.9403578528816081E-2</v>
      </c>
      <c r="I6">
        <v>4.6904157598234297</v>
      </c>
      <c r="J6">
        <v>0.15308277027027684</v>
      </c>
      <c r="K6">
        <v>5.2915026221291814</v>
      </c>
      <c r="L6">
        <v>0.15162673829224263</v>
      </c>
      <c r="M6">
        <v>4.8989794855663558</v>
      </c>
      <c r="N6">
        <v>0.15401609594445306</v>
      </c>
      <c r="O6">
        <v>4.8989794855663558</v>
      </c>
      <c r="P6">
        <v>0.16395322173813831</v>
      </c>
      <c r="Q6">
        <v>4.8989794855663558</v>
      </c>
      <c r="R6">
        <v>0.15533852230097606</v>
      </c>
      <c r="S6">
        <v>4.8989794855663558</v>
      </c>
      <c r="T6">
        <v>0.17122870799420861</v>
      </c>
    </row>
    <row r="7" spans="1:20">
      <c r="A7">
        <v>5.9160797830996161</v>
      </c>
      <c r="B7">
        <v>8.1395348837213249E-2</v>
      </c>
      <c r="C7">
        <v>5.9160797830996161</v>
      </c>
      <c r="D7">
        <v>0.12570710245128736</v>
      </c>
      <c r="E7">
        <v>5.9160797830996161</v>
      </c>
      <c r="F7">
        <v>0.11774470631381849</v>
      </c>
      <c r="G7">
        <v>5.9160797830996161</v>
      </c>
      <c r="H7">
        <v>9.9403578528816081E-2</v>
      </c>
      <c r="I7">
        <v>5.2915026221291814</v>
      </c>
      <c r="J7">
        <v>0.17419763513513939</v>
      </c>
      <c r="K7">
        <v>5.9160797830996161</v>
      </c>
      <c r="L7">
        <v>0.16462331586015794</v>
      </c>
      <c r="M7">
        <v>5.5677643628300215</v>
      </c>
      <c r="N7">
        <v>0.16664036610383307</v>
      </c>
      <c r="O7">
        <v>5.5677643628300215</v>
      </c>
      <c r="P7">
        <v>0.16624627379040435</v>
      </c>
      <c r="Q7">
        <v>5.5677643628300215</v>
      </c>
      <c r="R7">
        <v>0.161122403450497</v>
      </c>
      <c r="S7">
        <v>5.5677643628300215</v>
      </c>
      <c r="T7">
        <v>0.17447474985191797</v>
      </c>
    </row>
    <row r="8" spans="1:20">
      <c r="A8">
        <v>6.4807406984078604</v>
      </c>
      <c r="B8">
        <v>9.3023255813956152E-2</v>
      </c>
      <c r="C8">
        <v>6.4807406984078604</v>
      </c>
      <c r="D8">
        <v>0.12570710245128736</v>
      </c>
      <c r="E8">
        <v>6.4807406984078604</v>
      </c>
      <c r="F8">
        <v>0.11388422413960821</v>
      </c>
      <c r="G8">
        <v>6.4807406984078604</v>
      </c>
      <c r="H8">
        <v>0.10719993762912837</v>
      </c>
      <c r="I8">
        <v>5.9160797830996161</v>
      </c>
      <c r="J8">
        <v>0.17947635135134329</v>
      </c>
      <c r="K8">
        <v>6.4807406984078604</v>
      </c>
      <c r="L8">
        <v>0.16895550838278353</v>
      </c>
      <c r="M8">
        <v>6.164414002968976</v>
      </c>
      <c r="N8">
        <v>0.17358371469148787</v>
      </c>
      <c r="O8">
        <v>6.164414002968976</v>
      </c>
      <c r="P8">
        <v>0.17197890392111534</v>
      </c>
      <c r="Q8">
        <v>6.164414002968976</v>
      </c>
      <c r="R8">
        <v>0.16525374712871996</v>
      </c>
      <c r="S8">
        <v>6.164414002968976</v>
      </c>
      <c r="T8">
        <v>0.17690928124519464</v>
      </c>
    </row>
    <row r="9" spans="1:20">
      <c r="A9">
        <v>7</v>
      </c>
      <c r="B9">
        <v>0.10465116279069907</v>
      </c>
      <c r="C9">
        <v>7</v>
      </c>
      <c r="D9">
        <v>0.131421061653618</v>
      </c>
      <c r="E9">
        <v>7</v>
      </c>
      <c r="F9">
        <v>0.13704711718494703</v>
      </c>
      <c r="G9">
        <v>7</v>
      </c>
      <c r="H9">
        <v>0.12279265582972695</v>
      </c>
      <c r="I9">
        <v>6.4807406984078604</v>
      </c>
      <c r="J9">
        <v>0.17947635135134329</v>
      </c>
      <c r="K9">
        <v>7</v>
      </c>
      <c r="L9">
        <v>0.18195208595069884</v>
      </c>
      <c r="M9">
        <v>6.7082039324993694</v>
      </c>
      <c r="N9">
        <v>0.17863342275523988</v>
      </c>
      <c r="O9">
        <v>6.7082039324993694</v>
      </c>
      <c r="P9">
        <v>0.1765650080256933</v>
      </c>
      <c r="Q9">
        <v>6.7082039324993694</v>
      </c>
      <c r="R9">
        <v>0.16608001586436894</v>
      </c>
      <c r="S9">
        <v>6.7082039324993694</v>
      </c>
      <c r="T9">
        <v>0.18177834403176954</v>
      </c>
    </row>
    <row r="10" spans="1:20">
      <c r="A10">
        <v>7.4833147735478827</v>
      </c>
      <c r="B10">
        <v>0.11627906976744197</v>
      </c>
      <c r="C10">
        <v>7.4833147735478827</v>
      </c>
      <c r="D10">
        <v>0.16570481686760202</v>
      </c>
      <c r="E10">
        <v>7.4833147735478827</v>
      </c>
      <c r="F10">
        <v>0.16407049240449612</v>
      </c>
      <c r="G10">
        <v>7.4833147735478827</v>
      </c>
      <c r="H10">
        <v>0.13253810470510108</v>
      </c>
      <c r="I10">
        <v>7</v>
      </c>
      <c r="J10">
        <v>0.18299549549548705</v>
      </c>
      <c r="K10">
        <v>7.4833147735478827</v>
      </c>
      <c r="L10">
        <v>0.19278256725728213</v>
      </c>
      <c r="M10">
        <v>7.2111025509279782</v>
      </c>
      <c r="N10">
        <v>0.19820104150227472</v>
      </c>
      <c r="O10">
        <v>7.3484692283495345</v>
      </c>
      <c r="P10">
        <v>0.19146984636551431</v>
      </c>
      <c r="Q10">
        <v>7.3484692283495345</v>
      </c>
      <c r="R10">
        <v>0.17599524069206882</v>
      </c>
      <c r="S10">
        <v>7.3484692283495345</v>
      </c>
      <c r="T10">
        <v>0.20044308471359318</v>
      </c>
    </row>
    <row r="11" spans="1:20">
      <c r="A11">
        <v>7.9372539331937721</v>
      </c>
      <c r="B11">
        <v>0.11627906976744197</v>
      </c>
      <c r="C11">
        <v>7.9372539331937721</v>
      </c>
      <c r="D11">
        <v>0.16570481686760202</v>
      </c>
      <c r="E11">
        <v>7.9372539331937721</v>
      </c>
      <c r="F11">
        <v>0.16021001023028583</v>
      </c>
      <c r="G11">
        <v>7.9372539331937721</v>
      </c>
      <c r="H11">
        <v>0.13448719448017593</v>
      </c>
      <c r="I11">
        <v>7.4833147735478827</v>
      </c>
      <c r="J11">
        <v>0.19267314189189996</v>
      </c>
      <c r="K11">
        <v>7.9372539331937721</v>
      </c>
      <c r="L11">
        <v>0.19711475977992696</v>
      </c>
      <c r="M11">
        <v>7.6811457478686078</v>
      </c>
      <c r="N11">
        <v>0.20766924412180554</v>
      </c>
      <c r="O11">
        <v>7.4833147735478827</v>
      </c>
      <c r="P11">
        <v>0.21096078880989802</v>
      </c>
      <c r="Q11">
        <v>7.4833147735478827</v>
      </c>
      <c r="R11">
        <v>0.18673673425543968</v>
      </c>
      <c r="S11">
        <v>7.4833147735478827</v>
      </c>
      <c r="T11">
        <v>0.2077466788934231</v>
      </c>
    </row>
    <row r="12" spans="1:20">
      <c r="A12">
        <v>8.3666002653407556</v>
      </c>
      <c r="B12">
        <v>0.11627906976744197</v>
      </c>
      <c r="C12">
        <v>8.3666002653407556</v>
      </c>
      <c r="D12">
        <v>0.16570481686760202</v>
      </c>
      <c r="E12">
        <v>8.3666002653407556</v>
      </c>
      <c r="F12">
        <v>0.15441928696895113</v>
      </c>
      <c r="G12">
        <v>8.3666002653407556</v>
      </c>
      <c r="H12">
        <v>0.13448719448017593</v>
      </c>
      <c r="I12">
        <v>7.9372539331937721</v>
      </c>
      <c r="J12">
        <v>0.20938907657657696</v>
      </c>
      <c r="K12">
        <v>8.3666002653407556</v>
      </c>
      <c r="L12">
        <v>0.19711475977992696</v>
      </c>
      <c r="M12">
        <v>8.1853527718724504</v>
      </c>
      <c r="N12">
        <v>0.20072589553415074</v>
      </c>
      <c r="O12">
        <v>7.6811457478686078</v>
      </c>
      <c r="P12">
        <v>0.21210731483603104</v>
      </c>
      <c r="Q12">
        <v>7.6811457478686078</v>
      </c>
      <c r="R12">
        <v>0.19582569034751257</v>
      </c>
      <c r="S12">
        <v>7.6811457478686078</v>
      </c>
      <c r="T12">
        <v>0.21423876260886354</v>
      </c>
    </row>
    <row r="13" spans="1:20">
      <c r="A13">
        <v>8.7749643873921226</v>
      </c>
      <c r="B13">
        <v>0.11627906976744197</v>
      </c>
      <c r="C13">
        <v>8.7749643873921226</v>
      </c>
      <c r="D13">
        <v>0.16570481686760202</v>
      </c>
      <c r="E13">
        <v>8.7749643873921226</v>
      </c>
      <c r="F13">
        <v>0.15441928696895113</v>
      </c>
      <c r="G13">
        <v>8.7749643873921226</v>
      </c>
      <c r="H13">
        <v>0.13448719448017593</v>
      </c>
      <c r="I13">
        <v>8.3666002653407556</v>
      </c>
      <c r="J13">
        <v>0.20938907657657696</v>
      </c>
      <c r="K13">
        <v>8.7749643873921226</v>
      </c>
      <c r="L13">
        <v>0.19711475977992696</v>
      </c>
      <c r="M13">
        <v>8.5440037453175304</v>
      </c>
      <c r="N13">
        <v>0.20451317658197313</v>
      </c>
      <c r="O13">
        <v>8.1853527718724504</v>
      </c>
      <c r="P13">
        <v>0.19605595047007701</v>
      </c>
      <c r="Q13">
        <v>8.1853527718724504</v>
      </c>
      <c r="R13">
        <v>0.18756300299108866</v>
      </c>
      <c r="S13">
        <v>8.1853527718724504</v>
      </c>
      <c r="T13">
        <v>0.19395100099815274</v>
      </c>
    </row>
    <row r="14" spans="1:20">
      <c r="A14">
        <v>9.1651513899116797</v>
      </c>
      <c r="B14">
        <v>0.11627906976744197</v>
      </c>
      <c r="C14">
        <v>9.1651513899116797</v>
      </c>
      <c r="D14">
        <v>0.16570481686760202</v>
      </c>
      <c r="K14">
        <v>9.1651513899116797</v>
      </c>
      <c r="L14">
        <v>0.19711475977992696</v>
      </c>
      <c r="M14">
        <v>8.9442719099991592</v>
      </c>
      <c r="N14">
        <v>0.20703803061384915</v>
      </c>
      <c r="O14">
        <v>8.5440037453175304</v>
      </c>
      <c r="P14">
        <v>0.2029351066269057</v>
      </c>
      <c r="Q14">
        <v>8.5440037453175304</v>
      </c>
      <c r="R14">
        <v>0.19086807793366264</v>
      </c>
      <c r="S14">
        <v>8.5440037453175304</v>
      </c>
      <c r="T14">
        <v>0.21180423121556524</v>
      </c>
    </row>
    <row r="15" spans="1:20">
      <c r="A15">
        <v>9.5393920141694561</v>
      </c>
      <c r="B15">
        <v>0.11627906976744197</v>
      </c>
      <c r="C15">
        <v>9.5393920141694561</v>
      </c>
      <c r="D15">
        <v>0.16570481686760202</v>
      </c>
      <c r="M15">
        <v>9.3273790530888157</v>
      </c>
      <c r="N15">
        <v>0.20766924412180554</v>
      </c>
      <c r="O15">
        <v>8.9442719099991592</v>
      </c>
      <c r="P15">
        <v>0.2029351066269057</v>
      </c>
      <c r="Q15">
        <v>8.9442719099991592</v>
      </c>
      <c r="R15">
        <v>0.1941731528762366</v>
      </c>
      <c r="S15">
        <v>8.9442719099991592</v>
      </c>
      <c r="T15">
        <v>0.2077466788934231</v>
      </c>
    </row>
    <row r="16" spans="1:20">
      <c r="M16">
        <v>9.6953597148326587</v>
      </c>
      <c r="N16">
        <v>0.20893167113775193</v>
      </c>
      <c r="O16">
        <v>9.3273790530888157</v>
      </c>
      <c r="P16">
        <v>0.20981426278376497</v>
      </c>
      <c r="Q16">
        <v>9.3273790530888157</v>
      </c>
      <c r="R16">
        <v>0.18591046551981269</v>
      </c>
      <c r="S16">
        <v>9.3273790530888157</v>
      </c>
      <c r="T16">
        <v>0.20612365796457921</v>
      </c>
    </row>
    <row r="17" spans="1:20">
      <c r="O17">
        <v>9.6953597148326587</v>
      </c>
      <c r="P17">
        <v>0.20866773675761668</v>
      </c>
      <c r="S17">
        <v>9.6953597148326587</v>
      </c>
      <c r="T17">
        <v>0.212615741679998</v>
      </c>
    </row>
    <row r="30" spans="1:20">
      <c r="A30" s="9" t="s">
        <v>27</v>
      </c>
      <c r="B30">
        <f>(B9-B3)/(A9-A3)</f>
        <v>1.3352368924506548E-2</v>
      </c>
      <c r="D30">
        <f>(D10-D3)/(C10-C3)</f>
        <v>1.2992811714633795E-2</v>
      </c>
      <c r="F30">
        <f>(F10-F3)/(E10-E3)</f>
        <v>1.3566374368159953E-2</v>
      </c>
      <c r="H30">
        <f>(H10-H3)/(G10-G3)</f>
        <v>8.8639612449957026E-3</v>
      </c>
      <c r="J30">
        <f>(J12-J3)/(I12-I3)</f>
        <v>1.092476282037041E-2</v>
      </c>
      <c r="L30">
        <f>(L11-L3)/(K11-K3)</f>
        <v>2.1286393229304042E-2</v>
      </c>
      <c r="N30">
        <f>(N11-N3)/(M11-M3)</f>
        <v>2.5995098582948139E-2</v>
      </c>
      <c r="P30">
        <f>(P14-P3)/(O14-O3)</f>
        <v>1.7504335072234506E-2</v>
      </c>
      <c r="R30">
        <f>(R12-R3)/(Q12-Q3)</f>
        <v>2.0555693614308888E-2</v>
      </c>
      <c r="T30">
        <f>(T14-T3)/(S14-S3)</f>
        <v>1.703564271121619E-2</v>
      </c>
    </row>
    <row r="31" spans="1:20">
      <c r="A31" s="9" t="s">
        <v>28</v>
      </c>
      <c r="B31">
        <f>MAX(B3:B25)</f>
        <v>0.11627906976744197</v>
      </c>
      <c r="D31">
        <f>MAX(D3:D25)</f>
        <v>0.16570481686760202</v>
      </c>
      <c r="F31">
        <f>MAX(F3:F25)</f>
        <v>0.16407049240449612</v>
      </c>
      <c r="H31">
        <f>MAX(H3:H25)</f>
        <v>0.13448719448017593</v>
      </c>
      <c r="J31">
        <f>MAX(J3:J25)</f>
        <v>0.20938907657657696</v>
      </c>
      <c r="L31">
        <f>MAX(L3:L25)</f>
        <v>0.19711475977992696</v>
      </c>
      <c r="N31">
        <f>MAX(N3:N25)</f>
        <v>0.20893167113775193</v>
      </c>
      <c r="P31">
        <f>MAX(P3:P25)</f>
        <v>0.21210731483603104</v>
      </c>
      <c r="R31">
        <f>MAX(R3:R25)</f>
        <v>0.19582569034751257</v>
      </c>
      <c r="T31">
        <f>MAX(T3:T25)</f>
        <v>0.21423876260886354</v>
      </c>
    </row>
  </sheetData>
  <mergeCells count="10">
    <mergeCell ref="M1:N1"/>
    <mergeCell ref="O1:P1"/>
    <mergeCell ref="Q1:R1"/>
    <mergeCell ref="S1:T1"/>
    <mergeCell ref="A1:B1"/>
    <mergeCell ref="C1:D1"/>
    <mergeCell ref="E1:F1"/>
    <mergeCell ref="G1:H1"/>
    <mergeCell ref="I1:J1"/>
    <mergeCell ref="K1:L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1"/>
  <sheetViews>
    <sheetView workbookViewId="0">
      <selection activeCell="B10" sqref="B10:C21"/>
    </sheetView>
  </sheetViews>
  <sheetFormatPr defaultColWidth="9.140625" defaultRowHeight="15"/>
  <cols>
    <col min="2" max="2" width="15.7109375" bestFit="1" customWidth="1"/>
  </cols>
  <sheetData>
    <row r="3" spans="2:3">
      <c r="B3" s="1" t="s">
        <v>0</v>
      </c>
    </row>
    <row r="4" spans="2:3">
      <c r="B4" s="1" t="s">
        <v>1</v>
      </c>
    </row>
    <row r="8" spans="2:3">
      <c r="B8" t="s">
        <v>14</v>
      </c>
      <c r="C8" t="s">
        <v>15</v>
      </c>
    </row>
    <row r="10" spans="2:3">
      <c r="B10">
        <v>2.6457513110645907</v>
      </c>
      <c r="C10">
        <v>8.4477754191391766E-2</v>
      </c>
    </row>
    <row r="11" spans="2:3">
      <c r="B11">
        <v>3.7416573867739413</v>
      </c>
      <c r="C11">
        <v>0.1169691981111608</v>
      </c>
    </row>
    <row r="12" spans="2:3">
      <c r="B12">
        <v>4.5825756949558398</v>
      </c>
      <c r="C12">
        <v>0.14729454576961704</v>
      </c>
    </row>
    <row r="13" spans="2:3">
      <c r="B13">
        <v>5.2915026221291814</v>
      </c>
      <c r="C13">
        <v>0.15162673829224263</v>
      </c>
    </row>
    <row r="14" spans="2:3">
      <c r="B14">
        <v>5.9160797830996161</v>
      </c>
      <c r="C14">
        <v>0.16462331586015794</v>
      </c>
    </row>
    <row r="15" spans="2:3">
      <c r="B15">
        <v>6.4807406984078604</v>
      </c>
      <c r="C15">
        <v>0.16895550838278353</v>
      </c>
    </row>
    <row r="16" spans="2:3">
      <c r="B16">
        <v>7</v>
      </c>
      <c r="C16">
        <v>0.18195208595069884</v>
      </c>
    </row>
    <row r="17" spans="2:3">
      <c r="B17">
        <v>7.4833147735478827</v>
      </c>
      <c r="C17">
        <v>0.19278256725728213</v>
      </c>
    </row>
    <row r="18" spans="2:3">
      <c r="B18">
        <v>7.9372539331937721</v>
      </c>
      <c r="C18">
        <v>0.19711475977992696</v>
      </c>
    </row>
    <row r="19" spans="2:3">
      <c r="B19">
        <v>8.3666002653407556</v>
      </c>
      <c r="C19">
        <v>0.19711475977992696</v>
      </c>
    </row>
    <row r="20" spans="2:3">
      <c r="B20">
        <v>8.7749643873921226</v>
      </c>
      <c r="C20">
        <v>0.19711475977992696</v>
      </c>
    </row>
    <row r="21" spans="2:3">
      <c r="B21">
        <v>9.1651513899116797</v>
      </c>
      <c r="C21">
        <v>0.19711475977992696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2"/>
  <sheetViews>
    <sheetView workbookViewId="0">
      <selection activeCell="B10" sqref="B10:C22"/>
    </sheetView>
  </sheetViews>
  <sheetFormatPr defaultColWidth="11.42578125" defaultRowHeight="15"/>
  <cols>
    <col min="2" max="2" width="20.7109375" bestFit="1" customWidth="1"/>
  </cols>
  <sheetData>
    <row r="3" spans="2:3">
      <c r="B3" s="1" t="s">
        <v>2</v>
      </c>
    </row>
    <row r="4" spans="2:3">
      <c r="B4" s="1" t="s">
        <v>3</v>
      </c>
    </row>
    <row r="8" spans="2:3">
      <c r="B8" t="s">
        <v>14</v>
      </c>
      <c r="C8" t="s">
        <v>15</v>
      </c>
    </row>
    <row r="10" spans="2:3">
      <c r="B10">
        <v>2.6457513110645907</v>
      </c>
      <c r="C10">
        <v>4.6511627906984529E-2</v>
      </c>
    </row>
    <row r="11" spans="2:3">
      <c r="B11">
        <v>3.7416573867739413</v>
      </c>
      <c r="C11">
        <v>5.8139534883727431E-2</v>
      </c>
    </row>
    <row r="12" spans="2:3">
      <c r="B12">
        <v>4.5825756949558398</v>
      </c>
      <c r="C12">
        <v>6.9767441860470347E-2</v>
      </c>
    </row>
    <row r="13" spans="2:3">
      <c r="B13">
        <v>5.2915026221291814</v>
      </c>
      <c r="C13">
        <v>8.1395348837213249E-2</v>
      </c>
    </row>
    <row r="14" spans="2:3">
      <c r="B14">
        <v>5.9160797830996161</v>
      </c>
      <c r="C14">
        <v>8.1395348837213249E-2</v>
      </c>
    </row>
    <row r="15" spans="2:3">
      <c r="B15">
        <v>6.4807406984078604</v>
      </c>
      <c r="C15">
        <v>9.3023255813956152E-2</v>
      </c>
    </row>
    <row r="16" spans="2:3">
      <c r="B16">
        <v>7</v>
      </c>
      <c r="C16">
        <v>0.10465116279069907</v>
      </c>
    </row>
    <row r="17" spans="2:3">
      <c r="B17">
        <v>7.4833147735478827</v>
      </c>
      <c r="C17">
        <v>0.11627906976744197</v>
      </c>
    </row>
    <row r="18" spans="2:3">
      <c r="B18">
        <v>7.9372539331937721</v>
      </c>
      <c r="C18">
        <v>0.11627906976744197</v>
      </c>
    </row>
    <row r="19" spans="2:3">
      <c r="B19">
        <v>8.3666002653407556</v>
      </c>
      <c r="C19">
        <v>0.11627906976744197</v>
      </c>
    </row>
    <row r="20" spans="2:3">
      <c r="B20">
        <v>8.7749643873921226</v>
      </c>
      <c r="C20">
        <v>0.11627906976744197</v>
      </c>
    </row>
    <row r="21" spans="2:3">
      <c r="B21">
        <v>9.1651513899116797</v>
      </c>
      <c r="C21">
        <v>0.11627906976744197</v>
      </c>
    </row>
    <row r="22" spans="2:3">
      <c r="B22">
        <v>9.5393920141694561</v>
      </c>
      <c r="C22">
        <v>0.11627906976744197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>
      <selection activeCell="B10" sqref="B10:C23"/>
    </sheetView>
  </sheetViews>
  <sheetFormatPr defaultColWidth="11.42578125" defaultRowHeight="15"/>
  <cols>
    <col min="2" max="2" width="21.85546875" bestFit="1" customWidth="1"/>
  </cols>
  <sheetData>
    <row r="3" spans="2:3">
      <c r="B3" s="1" t="s">
        <v>4</v>
      </c>
    </row>
    <row r="4" spans="2:3">
      <c r="B4" s="1" t="s">
        <v>5</v>
      </c>
    </row>
    <row r="8" spans="2:3">
      <c r="B8" t="s">
        <v>14</v>
      </c>
      <c r="C8" t="s">
        <v>15</v>
      </c>
    </row>
    <row r="10" spans="2:3">
      <c r="B10">
        <v>2.6457513110645907</v>
      </c>
      <c r="C10">
        <v>0.10285126564196469</v>
      </c>
    </row>
    <row r="11" spans="2:3">
      <c r="B11">
        <v>3.7416573867739413</v>
      </c>
      <c r="C11">
        <v>0.10285126564196469</v>
      </c>
    </row>
    <row r="12" spans="2:3">
      <c r="B12">
        <v>4.5825756949558398</v>
      </c>
      <c r="C12">
        <v>0.10856522484429534</v>
      </c>
    </row>
    <row r="13" spans="2:3">
      <c r="B13">
        <v>5.2915026221291814</v>
      </c>
      <c r="C13">
        <v>0.11999314324895667</v>
      </c>
    </row>
    <row r="14" spans="2:3">
      <c r="B14">
        <v>5.9160797830996161</v>
      </c>
      <c r="C14">
        <v>0.12570710245128736</v>
      </c>
    </row>
    <row r="15" spans="2:3">
      <c r="B15">
        <v>6.4807406984078604</v>
      </c>
      <c r="C15">
        <v>0.12570710245128736</v>
      </c>
    </row>
    <row r="16" spans="2:3">
      <c r="B16">
        <v>7</v>
      </c>
      <c r="C16">
        <v>0.131421061653618</v>
      </c>
    </row>
    <row r="17" spans="2:3">
      <c r="B17">
        <v>7.4833147735478827</v>
      </c>
      <c r="C17">
        <v>0.16570481686760202</v>
      </c>
    </row>
    <row r="18" spans="2:3">
      <c r="B18">
        <v>7.9372539331937721</v>
      </c>
      <c r="C18">
        <v>0.16570481686760202</v>
      </c>
    </row>
    <row r="19" spans="2:3">
      <c r="B19">
        <v>8.3666002653407556</v>
      </c>
      <c r="C19">
        <v>0.16570481686760202</v>
      </c>
    </row>
    <row r="20" spans="2:3">
      <c r="B20">
        <v>8.7749643873921226</v>
      </c>
      <c r="C20">
        <v>0.16570481686760202</v>
      </c>
    </row>
    <row r="21" spans="2:3">
      <c r="B21">
        <v>9.1651513899116797</v>
      </c>
      <c r="C21">
        <v>0.16570481686760202</v>
      </c>
    </row>
    <row r="22" spans="2:3">
      <c r="B22">
        <v>9.5393920141694561</v>
      </c>
      <c r="C22">
        <v>0.16570481686760202</v>
      </c>
    </row>
    <row r="23" spans="2:3">
      <c r="B23">
        <v>10</v>
      </c>
      <c r="C23">
        <v>0.17141877606994535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0"/>
  <sheetViews>
    <sheetView workbookViewId="0">
      <selection activeCell="B10" sqref="B10:C20"/>
    </sheetView>
  </sheetViews>
  <sheetFormatPr defaultColWidth="11.42578125" defaultRowHeight="15"/>
  <cols>
    <col min="2" max="2" width="21.85546875" bestFit="1" customWidth="1"/>
  </cols>
  <sheetData>
    <row r="3" spans="2:3">
      <c r="B3" s="1" t="s">
        <v>6</v>
      </c>
    </row>
    <row r="8" spans="2:3">
      <c r="B8" t="s">
        <v>14</v>
      </c>
      <c r="C8" t="s">
        <v>15</v>
      </c>
    </row>
    <row r="10" spans="2:3">
      <c r="B10">
        <v>2.6457513110645907</v>
      </c>
      <c r="C10">
        <v>9.8442295442715669E-2</v>
      </c>
    </row>
    <row r="11" spans="2:3">
      <c r="B11">
        <v>3.7416573867739413</v>
      </c>
      <c r="C11">
        <v>0.10230277761692594</v>
      </c>
    </row>
    <row r="12" spans="2:3">
      <c r="B12">
        <v>4.5825756949558398</v>
      </c>
      <c r="C12">
        <v>0.10230277761692594</v>
      </c>
    </row>
    <row r="13" spans="2:3">
      <c r="B13">
        <v>5.2915026221291814</v>
      </c>
      <c r="C13">
        <v>0.11774470631381849</v>
      </c>
    </row>
    <row r="14" spans="2:3">
      <c r="B14">
        <v>5.9160797830996161</v>
      </c>
      <c r="C14">
        <v>0.11774470631381849</v>
      </c>
    </row>
    <row r="15" spans="2:3">
      <c r="B15">
        <v>6.4807406984078604</v>
      </c>
      <c r="C15">
        <v>0.11388422413960821</v>
      </c>
    </row>
    <row r="16" spans="2:3">
      <c r="B16">
        <v>7</v>
      </c>
      <c r="C16">
        <v>0.13704711718494703</v>
      </c>
    </row>
    <row r="17" spans="2:3">
      <c r="B17">
        <v>7.4833147735478827</v>
      </c>
      <c r="C17">
        <v>0.16407049240449612</v>
      </c>
    </row>
    <row r="18" spans="2:3">
      <c r="B18">
        <v>7.9372539331937721</v>
      </c>
      <c r="C18">
        <v>0.16021001023028583</v>
      </c>
    </row>
    <row r="19" spans="2:3">
      <c r="B19">
        <v>8.3666002653407556</v>
      </c>
      <c r="C19">
        <v>0.15441928696895113</v>
      </c>
    </row>
    <row r="20" spans="2:3">
      <c r="B20">
        <v>8.7749643873921226</v>
      </c>
      <c r="C20">
        <v>0.15441928696895113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9"/>
  <sheetViews>
    <sheetView workbookViewId="0">
      <selection activeCell="B10" sqref="B10:C20"/>
    </sheetView>
  </sheetViews>
  <sheetFormatPr defaultColWidth="11.42578125" defaultRowHeight="15"/>
  <cols>
    <col min="2" max="2" width="22.85546875" bestFit="1" customWidth="1"/>
  </cols>
  <sheetData>
    <row r="3" spans="2:3">
      <c r="B3" s="1" t="s">
        <v>7</v>
      </c>
    </row>
    <row r="8" spans="2:3">
      <c r="B8" t="s">
        <v>14</v>
      </c>
      <c r="C8" t="s">
        <v>15</v>
      </c>
    </row>
    <row r="10" spans="2:3">
      <c r="B10">
        <v>2.6457513110645907</v>
      </c>
      <c r="C10">
        <v>8.9658129653441956E-2</v>
      </c>
    </row>
    <row r="11" spans="2:3">
      <c r="B11">
        <v>3.7416573867739413</v>
      </c>
      <c r="C11">
        <v>9.5505398978679421E-2</v>
      </c>
    </row>
    <row r="12" spans="2:3">
      <c r="B12">
        <v>4.5825756949558398</v>
      </c>
      <c r="C12">
        <v>9.7454488753741256E-2</v>
      </c>
    </row>
    <row r="13" spans="2:3">
      <c r="B13">
        <v>5.2915026221291814</v>
      </c>
      <c r="C13">
        <v>9.9403578528816081E-2</v>
      </c>
    </row>
    <row r="14" spans="2:3">
      <c r="B14">
        <v>5.9160797830996161</v>
      </c>
      <c r="C14">
        <v>9.9403578528816081E-2</v>
      </c>
    </row>
    <row r="15" spans="2:3">
      <c r="B15">
        <v>6.4807406984078604</v>
      </c>
      <c r="C15">
        <v>0.10719993762912837</v>
      </c>
    </row>
    <row r="16" spans="2:3">
      <c r="B16">
        <v>7</v>
      </c>
      <c r="C16">
        <v>0.12279265582972695</v>
      </c>
    </row>
    <row r="17" spans="2:7">
      <c r="B17">
        <v>7.4833147735478827</v>
      </c>
      <c r="C17">
        <v>0.13253810470510108</v>
      </c>
    </row>
    <row r="18" spans="2:7">
      <c r="B18">
        <v>7.9372539331937721</v>
      </c>
      <c r="C18">
        <v>0.13448719448017593</v>
      </c>
    </row>
    <row r="19" spans="2:7">
      <c r="B19">
        <v>8.3666002653407556</v>
      </c>
      <c r="C19">
        <v>0.13448719448017593</v>
      </c>
    </row>
    <row r="20" spans="2:7">
      <c r="B20">
        <v>8.7749643873921226</v>
      </c>
      <c r="C20">
        <v>0.13448719448017593</v>
      </c>
    </row>
    <row r="29" spans="2:7">
      <c r="D29">
        <f>1/15</f>
        <v>6.6666666666666666E-2</v>
      </c>
      <c r="E29">
        <f>1.8/25</f>
        <v>7.2000000000000008E-2</v>
      </c>
      <c r="F29">
        <f>4.8/25</f>
        <v>0.192</v>
      </c>
      <c r="G29">
        <f>4.2/25</f>
        <v>0.16800000000000001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0"/>
  <sheetViews>
    <sheetView workbookViewId="0">
      <selection activeCell="B10" sqref="B10:C20"/>
    </sheetView>
  </sheetViews>
  <sheetFormatPr defaultColWidth="11.42578125" defaultRowHeight="15"/>
  <cols>
    <col min="2" max="2" width="17.5703125" bestFit="1" customWidth="1"/>
  </cols>
  <sheetData>
    <row r="3" spans="2:3">
      <c r="B3" s="1" t="s">
        <v>8</v>
      </c>
    </row>
    <row r="8" spans="2:3">
      <c r="B8" t="s">
        <v>14</v>
      </c>
      <c r="C8" t="s">
        <v>15</v>
      </c>
    </row>
    <row r="10" spans="2:3">
      <c r="B10">
        <v>1.4142135623730951</v>
      </c>
      <c r="C10">
        <v>0.13812640765766002</v>
      </c>
    </row>
    <row r="11" spans="2:3">
      <c r="B11">
        <v>3.1622776601683795</v>
      </c>
      <c r="C11">
        <v>0.14428490990990572</v>
      </c>
    </row>
    <row r="12" spans="2:3">
      <c r="B12">
        <v>3.872983346207417</v>
      </c>
      <c r="C12">
        <v>0.15132319819819326</v>
      </c>
    </row>
    <row r="13" spans="2:3">
      <c r="B13">
        <v>4.6904157598234297</v>
      </c>
      <c r="C13">
        <v>0.15308277027027684</v>
      </c>
    </row>
    <row r="14" spans="2:3">
      <c r="B14">
        <v>5.2915026221291814</v>
      </c>
      <c r="C14">
        <v>0.17419763513513939</v>
      </c>
    </row>
    <row r="15" spans="2:3">
      <c r="B15">
        <v>5.9160797830996161</v>
      </c>
      <c r="C15">
        <v>0.17947635135134329</v>
      </c>
    </row>
    <row r="16" spans="2:3">
      <c r="B16">
        <v>6.4807406984078604</v>
      </c>
      <c r="C16">
        <v>0.17947635135134329</v>
      </c>
    </row>
    <row r="17" spans="2:3">
      <c r="B17">
        <v>7</v>
      </c>
      <c r="C17">
        <v>0.18299549549548705</v>
      </c>
    </row>
    <row r="18" spans="2:3">
      <c r="B18">
        <v>7.4833147735478827</v>
      </c>
      <c r="C18">
        <v>0.19267314189189996</v>
      </c>
    </row>
    <row r="19" spans="2:3">
      <c r="B19">
        <v>7.9372539331937721</v>
      </c>
      <c r="C19">
        <v>0.20938907657657696</v>
      </c>
    </row>
    <row r="20" spans="2:3">
      <c r="B20">
        <v>8.3666002653407556</v>
      </c>
      <c r="C20">
        <v>0.20938907657657696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>
      <selection activeCell="B10" sqref="B10:C23"/>
    </sheetView>
  </sheetViews>
  <sheetFormatPr defaultColWidth="11.42578125" defaultRowHeight="15"/>
  <cols>
    <col min="2" max="2" width="17.28515625" bestFit="1" customWidth="1"/>
  </cols>
  <sheetData>
    <row r="3" spans="2:3">
      <c r="B3" s="1" t="s">
        <v>10</v>
      </c>
    </row>
    <row r="4" spans="2:3">
      <c r="B4" s="1" t="s">
        <v>9</v>
      </c>
    </row>
    <row r="8" spans="2:3">
      <c r="B8" t="s">
        <v>14</v>
      </c>
      <c r="C8" t="s">
        <v>15</v>
      </c>
    </row>
    <row r="10" spans="2:3">
      <c r="B10">
        <v>1.7320508075688772</v>
      </c>
      <c r="C10">
        <v>5.302193466939608E-2</v>
      </c>
    </row>
    <row r="11" spans="2:3">
      <c r="B11">
        <v>3.1622776601683795</v>
      </c>
      <c r="C11">
        <v>0.10604386933879216</v>
      </c>
    </row>
    <row r="12" spans="2:3">
      <c r="B12">
        <v>4.1231056256176606</v>
      </c>
      <c r="C12">
        <v>0.12624270159380019</v>
      </c>
    </row>
    <row r="13" spans="2:3">
      <c r="B13">
        <v>4.8989794855663558</v>
      </c>
      <c r="C13">
        <v>0.15401609594445306</v>
      </c>
    </row>
    <row r="14" spans="2:3">
      <c r="B14">
        <v>5.5677643628300215</v>
      </c>
      <c r="C14">
        <v>0.16664036610383307</v>
      </c>
    </row>
    <row r="15" spans="2:3">
      <c r="B15">
        <v>6.164414002968976</v>
      </c>
      <c r="C15">
        <v>0.17358371469148787</v>
      </c>
    </row>
    <row r="16" spans="2:3">
      <c r="B16">
        <v>6.7082039324993694</v>
      </c>
      <c r="C16">
        <v>0.17863342275523988</v>
      </c>
    </row>
    <row r="17" spans="2:3">
      <c r="B17">
        <v>7.2111025509279782</v>
      </c>
      <c r="C17">
        <v>0.19820104150227472</v>
      </c>
    </row>
    <row r="18" spans="2:3">
      <c r="B18">
        <v>7.6811457478686078</v>
      </c>
      <c r="C18">
        <v>0.20766924412180554</v>
      </c>
    </row>
    <row r="19" spans="2:3">
      <c r="B19">
        <v>8.1853527718724504</v>
      </c>
      <c r="C19">
        <v>0.20072589553415074</v>
      </c>
    </row>
    <row r="20" spans="2:3">
      <c r="B20">
        <v>8.5440037453175304</v>
      </c>
      <c r="C20">
        <v>0.20451317658197313</v>
      </c>
    </row>
    <row r="21" spans="2:3">
      <c r="B21">
        <v>8.9442719099991592</v>
      </c>
      <c r="C21">
        <v>0.20703803061384915</v>
      </c>
    </row>
    <row r="22" spans="2:3">
      <c r="B22">
        <v>9.3273790530888157</v>
      </c>
      <c r="C22">
        <v>0.20766924412180554</v>
      </c>
    </row>
    <row r="23" spans="2:3">
      <c r="B23">
        <v>9.6953597148326587</v>
      </c>
      <c r="C23">
        <v>0.20893167113775193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Ageing duration</vt:lpstr>
      <vt:lpstr>all</vt:lpstr>
      <vt:lpstr>45-Tens</vt:lpstr>
      <vt:lpstr>0-Tens</vt:lpstr>
      <vt:lpstr>90-Tens</vt:lpstr>
      <vt:lpstr>0-Comp</vt:lpstr>
      <vt:lpstr>90-Comp</vt:lpstr>
      <vt:lpstr>S-Flex</vt:lpstr>
      <vt:lpstr>ILSS</vt:lpstr>
      <vt:lpstr>G1c</vt:lpstr>
      <vt:lpstr>G2c</vt:lpstr>
      <vt:lpstr>Mix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2020-01-30T09:19:16Z</dcterms:modified>
</cp:coreProperties>
</file>